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drawings/drawing20.xml" ContentType="application/vnd.openxmlformats-officedocument.drawing+xml"/>
  <Override PartName="/xl/charts/chart12.xml" ContentType="application/vnd.openxmlformats-officedocument.drawingml.chart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Mornt4\analisis\Informacion\COMUN\INFORME RENOVABLES\2018\"/>
    </mc:Choice>
  </mc:AlternateContent>
  <bookViews>
    <workbookView xWindow="0" yWindow="-15" windowWidth="1950" windowHeight="7845" tabRatio="809" activeTab="9"/>
  </bookViews>
  <sheets>
    <sheet name="Indice" sheetId="45" r:id="rId1"/>
    <sheet name="C1" sheetId="33" r:id="rId2"/>
    <sheet name="C2" sheetId="35" r:id="rId3"/>
    <sheet name="C3" sheetId="34" r:id="rId4"/>
    <sheet name="C4" sheetId="36" r:id="rId5"/>
    <sheet name="C5" sheetId="39" r:id="rId6"/>
    <sheet name="C6" sheetId="40" r:id="rId7"/>
    <sheet name="C7" sheetId="41" r:id="rId8"/>
    <sheet name="C8" sheetId="42" r:id="rId9"/>
    <sheet name="C9" sheetId="43" r:id="rId10"/>
    <sheet name="C10" sheetId="44" r:id="rId11"/>
    <sheet name="C11" sheetId="46" r:id="rId12"/>
    <sheet name="C12" sheetId="48" r:id="rId13"/>
    <sheet name="C13" sheetId="49" r:id="rId14"/>
    <sheet name="C14 " sheetId="50" r:id="rId15"/>
    <sheet name="C15" sheetId="51" r:id="rId16"/>
    <sheet name="C16" sheetId="52" r:id="rId17"/>
    <sheet name="C17" sheetId="53" r:id="rId18"/>
    <sheet name="C18" sheetId="54" r:id="rId19"/>
    <sheet name="C19" sheetId="55" r:id="rId20"/>
    <sheet name="C20" sheetId="56" r:id="rId21"/>
    <sheet name="C21" sheetId="58" r:id="rId22"/>
    <sheet name="C22" sheetId="57" r:id="rId23"/>
    <sheet name="Data 1" sheetId="1" r:id="rId24"/>
    <sheet name="Data 2" sheetId="47" r:id="rId25"/>
  </sheets>
  <definedNames>
    <definedName name="_xlnm.Print_Area" localSheetId="1">'C1'!$A$1:$F$24</definedName>
    <definedName name="_xlnm.Print_Area" localSheetId="10">'C10'!$A$1:$F$24</definedName>
    <definedName name="_xlnm.Print_Area" localSheetId="11">'C11'!$A$1:$F$24</definedName>
    <definedName name="_xlnm.Print_Area" localSheetId="12">'C12'!$B$2:$F$45</definedName>
    <definedName name="_xlnm.Print_Area" localSheetId="13">'C13'!$A$1:$F$24</definedName>
    <definedName name="_xlnm.Print_Area" localSheetId="14">'C14 '!$B$2:$F$41</definedName>
    <definedName name="_xlnm.Print_Area" localSheetId="15">'C15'!$A$1:$F$24</definedName>
    <definedName name="_xlnm.Print_Area" localSheetId="16">'C16'!$A$1:$E$24</definedName>
    <definedName name="_xlnm.Print_Area" localSheetId="17">'C17'!$A$1:$F$24</definedName>
    <definedName name="_xlnm.Print_Area" localSheetId="18">'C18'!$A$1:$F$24</definedName>
    <definedName name="_xlnm.Print_Area" localSheetId="19">'C19'!$A$1:$F$24</definedName>
    <definedName name="_xlnm.Print_Area" localSheetId="2">'C2'!$B$2:$E$46</definedName>
    <definedName name="_xlnm.Print_Area" localSheetId="20">'C20'!$A$1:$F$24</definedName>
    <definedName name="_xlnm.Print_Area" localSheetId="21">'C21'!$A$1:$O$28</definedName>
    <definedName name="_xlnm.Print_Area" localSheetId="3">'C3'!$A$1:$F$24</definedName>
    <definedName name="_xlnm.Print_Area" localSheetId="4">'C4'!$B$2:$F$43</definedName>
    <definedName name="_xlnm.Print_Area" localSheetId="5">'C5'!$B$2:$F$29</definedName>
    <definedName name="_xlnm.Print_Area" localSheetId="6">'C6'!$B$2:$F$46</definedName>
    <definedName name="_xlnm.Print_Area" localSheetId="7">'C7'!$B$2:$F$36</definedName>
    <definedName name="_xlnm.Print_Area" localSheetId="8">'C8'!$A$1:$F$24</definedName>
    <definedName name="_xlnm.Print_Area" localSheetId="9">'C9'!$A$1:$F$24</definedName>
    <definedName name="_xlnm.Print_Area" localSheetId="24">#REF!</definedName>
    <definedName name="_xlnm.Print_Area" localSheetId="0">Indice!$A$1:$F$21</definedName>
    <definedName name="_xlnm.Print_Area">#REF!</definedName>
    <definedName name="cc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ccc" localSheetId="1">'C1'!ccc</definedName>
    <definedName name="ccc" localSheetId="10">'C10'!ccc</definedName>
    <definedName name="ccc" localSheetId="11">'C11'!ccc</definedName>
    <definedName name="ccc" localSheetId="12">'C12'!ccc</definedName>
    <definedName name="ccc" localSheetId="13">'C13'!ccc</definedName>
    <definedName name="ccc" localSheetId="15">'C15'!ccc</definedName>
    <definedName name="ccc" localSheetId="16">'C16'!ccc</definedName>
    <definedName name="ccc" localSheetId="17">'C17'!ccc</definedName>
    <definedName name="ccc" localSheetId="18">'C18'!ccc</definedName>
    <definedName name="ccc" localSheetId="19">'C19'!ccc</definedName>
    <definedName name="ccc" localSheetId="2">'C2'!ccc</definedName>
    <definedName name="ccc" localSheetId="20">'C20'!ccc</definedName>
    <definedName name="ccc" localSheetId="3">'C3'!ccc</definedName>
    <definedName name="ccc" localSheetId="5">'C5'!ccc</definedName>
    <definedName name="ccc" localSheetId="6">'C6'!ccc</definedName>
    <definedName name="ccc" localSheetId="7">'C7'!ccc</definedName>
    <definedName name="ccc" localSheetId="8">'C8'!ccc</definedName>
    <definedName name="ccc" localSheetId="9">'C9'!ccc</definedName>
    <definedName name="ccc" localSheetId="0">Indice!ccc</definedName>
    <definedName name="ccc">'C1'!ccc</definedName>
    <definedName name="CUADRO_ANTERIOR" localSheetId="1">'C1'!CUADRO_ANTERIOR</definedName>
    <definedName name="CUADRO_ANTERIOR" localSheetId="10">'C10'!CUADRO_ANTERIOR</definedName>
    <definedName name="CUADRO_ANTERIOR" localSheetId="11">'C11'!CUADRO_ANTERIOR</definedName>
    <definedName name="CUADRO_ANTERIOR" localSheetId="12">'C12'!CUADRO_ANTERIOR</definedName>
    <definedName name="CUADRO_ANTERIOR" localSheetId="13">'C13'!CUADRO_ANTERIOR</definedName>
    <definedName name="CUADRO_ANTERIOR" localSheetId="15">'C15'!CUADRO_ANTERIOR</definedName>
    <definedName name="CUADRO_ANTERIOR" localSheetId="16">'C16'!CUADRO_ANTERIOR</definedName>
    <definedName name="CUADRO_ANTERIOR" localSheetId="17">'C17'!CUADRO_ANTERIOR</definedName>
    <definedName name="CUADRO_ANTERIOR" localSheetId="18">'C18'!CUADRO_ANTERIOR</definedName>
    <definedName name="CUADRO_ANTERIOR" localSheetId="19">'C19'!CUADRO_ANTERIOR</definedName>
    <definedName name="CUADRO_ANTERIOR" localSheetId="2">'C2'!CUADRO_ANTERIOR</definedName>
    <definedName name="CUADRO_ANTERIOR" localSheetId="20">'C20'!CUADRO_ANTERIOR</definedName>
    <definedName name="CUADRO_ANTERIOR" localSheetId="3">'C3'!CUADRO_ANTERIOR</definedName>
    <definedName name="CUADRO_ANTERIOR" localSheetId="5">'C5'!CUADRO_ANTERIOR</definedName>
    <definedName name="CUADRO_ANTERIOR" localSheetId="6">'C6'!CUADRO_ANTERIOR</definedName>
    <definedName name="CUADRO_ANTERIOR" localSheetId="7">'C7'!CUADRO_ANTERIOR</definedName>
    <definedName name="CUADRO_ANTERIOR" localSheetId="8">'C8'!CUADRO_ANTERIOR</definedName>
    <definedName name="CUADRO_ANTERIOR" localSheetId="9">'C9'!CUADRO_ANTERIOR</definedName>
    <definedName name="CUADRO_ANTERIOR" localSheetId="0">Indice!CUADRO_ANTERIOR</definedName>
    <definedName name="CUADRO_ANTERIOR">'C1'!CUADRO_ANTERIOR</definedName>
    <definedName name="CUADRO_PROXIMO" localSheetId="1">'C1'!CUADRO_PROXIMO</definedName>
    <definedName name="CUADRO_PROXIMO" localSheetId="10">'C10'!CUADRO_PROXIMO</definedName>
    <definedName name="CUADRO_PROXIMO" localSheetId="11">'C11'!CUADRO_PROXIMO</definedName>
    <definedName name="CUADRO_PROXIMO" localSheetId="12">'C12'!CUADRO_PROXIMO</definedName>
    <definedName name="CUADRO_PROXIMO" localSheetId="13">'C13'!CUADRO_PROXIMO</definedName>
    <definedName name="CUADRO_PROXIMO" localSheetId="15">'C15'!CUADRO_PROXIMO</definedName>
    <definedName name="CUADRO_PROXIMO" localSheetId="16">'C16'!CUADRO_PROXIMO</definedName>
    <definedName name="CUADRO_PROXIMO" localSheetId="17">'C17'!CUADRO_PROXIMO</definedName>
    <definedName name="CUADRO_PROXIMO" localSheetId="18">'C18'!CUADRO_PROXIMO</definedName>
    <definedName name="CUADRO_PROXIMO" localSheetId="19">'C19'!CUADRO_PROXIMO</definedName>
    <definedName name="CUADRO_PROXIMO" localSheetId="2">'C2'!CUADRO_PROXIMO</definedName>
    <definedName name="CUADRO_PROXIMO" localSheetId="20">'C20'!CUADRO_PROXIMO</definedName>
    <definedName name="CUADRO_PROXIMO" localSheetId="3">'C3'!CUADRO_PROXIMO</definedName>
    <definedName name="CUADRO_PROXIMO" localSheetId="5">'C5'!CUADRO_PROXIMO</definedName>
    <definedName name="CUADRO_PROXIMO" localSheetId="6">'C6'!CUADRO_PROXIMO</definedName>
    <definedName name="CUADRO_PROXIMO" localSheetId="7">'C7'!CUADRO_PROXIMO</definedName>
    <definedName name="CUADRO_PROXIMO" localSheetId="8">'C8'!CUADRO_PROXIMO</definedName>
    <definedName name="CUADRO_PROXIMO" localSheetId="9">'C9'!CUADRO_PROXIMO</definedName>
    <definedName name="CUADRO_PROXIMO" localSheetId="0">Indice!CUADRO_PROXIMO</definedName>
    <definedName name="CUADRO_PROXIMO">'C1'!CUADRO_PROXIMO</definedName>
    <definedName name="DD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DD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FINALIZAR" localSheetId="1">'C1'!FINALIZAR</definedName>
    <definedName name="FINALIZAR" localSheetId="10">'C10'!FINALIZAR</definedName>
    <definedName name="FINALIZAR" localSheetId="11">'C11'!FINALIZAR</definedName>
    <definedName name="FINALIZAR" localSheetId="12">'C12'!FINALIZAR</definedName>
    <definedName name="FINALIZAR" localSheetId="13">'C13'!FINALIZAR</definedName>
    <definedName name="FINALIZAR" localSheetId="15">'C15'!FINALIZAR</definedName>
    <definedName name="FINALIZAR" localSheetId="16">'C16'!FINALIZAR</definedName>
    <definedName name="FINALIZAR" localSheetId="17">'C17'!FINALIZAR</definedName>
    <definedName name="FINALIZAR" localSheetId="18">'C18'!FINALIZAR</definedName>
    <definedName name="FINALIZAR" localSheetId="19">'C19'!FINALIZAR</definedName>
    <definedName name="FINALIZAR" localSheetId="2">'C2'!FINALIZAR</definedName>
    <definedName name="FINALIZAR" localSheetId="20">'C20'!FINALIZAR</definedName>
    <definedName name="FINALIZAR" localSheetId="3">'C3'!FINALIZAR</definedName>
    <definedName name="FINALIZAR" localSheetId="5">'C5'!FINALIZAR</definedName>
    <definedName name="FINALIZAR" localSheetId="6">'C6'!FINALIZAR</definedName>
    <definedName name="FINALIZAR" localSheetId="7">'C7'!FINALIZAR</definedName>
    <definedName name="FINALIZAR" localSheetId="8">'C8'!FINALIZAR</definedName>
    <definedName name="FINALIZAR" localSheetId="9">'C9'!FINALIZAR</definedName>
    <definedName name="FINALIZAR" localSheetId="0">Indice!FINALIZAR</definedName>
    <definedName name="FINALIZAR">'C1'!FINALIZAR</definedName>
    <definedName name="HTML1_1" hidden="1">"[energianosuministrada]Hoja1!$A$13:$J$46"</definedName>
    <definedName name="HTML1_10" hidden="1">""</definedName>
    <definedName name="HTML1_11" hidden="1">1</definedName>
    <definedName name="HTML1_12" hidden="1">"Macintosh HD:CASADO:INTRANET:calidaddeservicio:CS"</definedName>
    <definedName name="HTML1_2" hidden="1">1</definedName>
    <definedName name="HTML1_3" hidden="1">"energianosuministrada"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"11/11/97"</definedName>
    <definedName name="HTML1_9" hidden="1">"SOPORTE DE USUARIOS"</definedName>
    <definedName name="HTMLCount" hidden="1">1</definedName>
    <definedName name="IMPRESION" localSheetId="1">'C1'!IMPRESION</definedName>
    <definedName name="IMPRESION" localSheetId="10">'C10'!IMPRESION</definedName>
    <definedName name="IMPRESION" localSheetId="11">'C11'!IMPRESION</definedName>
    <definedName name="IMPRESION" localSheetId="12">'C12'!IMPRESION</definedName>
    <definedName name="IMPRESION" localSheetId="13">'C13'!IMPRESION</definedName>
    <definedName name="IMPRESION" localSheetId="15">'C15'!IMPRESION</definedName>
    <definedName name="IMPRESION" localSheetId="16">'C16'!IMPRESION</definedName>
    <definedName name="IMPRESION" localSheetId="17">'C17'!IMPRESION</definedName>
    <definedName name="IMPRESION" localSheetId="18">'C18'!IMPRESION</definedName>
    <definedName name="IMPRESION" localSheetId="19">'C19'!IMPRESION</definedName>
    <definedName name="IMPRESION" localSheetId="2">'C2'!IMPRESION</definedName>
    <definedName name="IMPRESION" localSheetId="20">'C20'!IMPRESION</definedName>
    <definedName name="IMPRESION" localSheetId="3">'C3'!IMPRESION</definedName>
    <definedName name="IMPRESION" localSheetId="5">'C5'!IMPRESION</definedName>
    <definedName name="IMPRESION" localSheetId="6">'C6'!IMPRESION</definedName>
    <definedName name="IMPRESION" localSheetId="7">'C7'!IMPRESION</definedName>
    <definedName name="IMPRESION" localSheetId="8">'C8'!IMPRESION</definedName>
    <definedName name="IMPRESION" localSheetId="9">'C9'!IMPRESION</definedName>
    <definedName name="IMPRESION" localSheetId="0">Indice!IMPRESION</definedName>
    <definedName name="IMPRESION">'C1'!IMPRESION</definedName>
    <definedName name="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nnn" localSheetId="1">'C1'!nnn</definedName>
    <definedName name="nnn" localSheetId="10">'C10'!nnn</definedName>
    <definedName name="nnn" localSheetId="11">'C11'!nnn</definedName>
    <definedName name="nnn" localSheetId="12">'C12'!nnn</definedName>
    <definedName name="nnn" localSheetId="13">'C13'!nnn</definedName>
    <definedName name="nnn" localSheetId="15">'C15'!nnn</definedName>
    <definedName name="nnn" localSheetId="16">'C16'!nnn</definedName>
    <definedName name="nnn" localSheetId="17">'C17'!nnn</definedName>
    <definedName name="nnn" localSheetId="18">'C18'!nnn</definedName>
    <definedName name="nnn" localSheetId="19">'C19'!nnn</definedName>
    <definedName name="nnn" localSheetId="2">'C2'!nnn</definedName>
    <definedName name="nnn" localSheetId="20">'C20'!nnn</definedName>
    <definedName name="nnn" localSheetId="3">'C3'!nnn</definedName>
    <definedName name="nnn" localSheetId="5">'C5'!nnn</definedName>
    <definedName name="nnn" localSheetId="6">'C6'!nnn</definedName>
    <definedName name="nnn" localSheetId="7">'C7'!nnn</definedName>
    <definedName name="nnn" localSheetId="8">'C8'!nnn</definedName>
    <definedName name="nnn" localSheetId="9">'C9'!nnn</definedName>
    <definedName name="nnn" localSheetId="0">Indice!nnn</definedName>
    <definedName name="nnn">'C1'!nnn</definedName>
    <definedName name="nnnn" localSheetId="1">'C1'!nnnn</definedName>
    <definedName name="nnnn" localSheetId="10">'C10'!nnnn</definedName>
    <definedName name="nnnn" localSheetId="11">'C11'!nnnn</definedName>
    <definedName name="nnnn" localSheetId="12">'C12'!nnnn</definedName>
    <definedName name="nnnn" localSheetId="13">'C13'!nnnn</definedName>
    <definedName name="nnnn" localSheetId="15">'C15'!nnnn</definedName>
    <definedName name="nnnn" localSheetId="16">'C16'!nnnn</definedName>
    <definedName name="nnnn" localSheetId="17">'C17'!nnnn</definedName>
    <definedName name="nnnn" localSheetId="18">'C18'!nnnn</definedName>
    <definedName name="nnnn" localSheetId="19">'C19'!nnnn</definedName>
    <definedName name="nnnn" localSheetId="2">'C2'!nnnn</definedName>
    <definedName name="nnnn" localSheetId="20">'C20'!nnnn</definedName>
    <definedName name="nnnn" localSheetId="3">'C3'!nnnn</definedName>
    <definedName name="nnnn" localSheetId="5">'C5'!nnnn</definedName>
    <definedName name="nnnn" localSheetId="6">'C6'!nnnn</definedName>
    <definedName name="nnnn" localSheetId="7">'C7'!nnnn</definedName>
    <definedName name="nnnn" localSheetId="8">'C8'!nnnn</definedName>
    <definedName name="nnnn" localSheetId="9">'C9'!nnnn</definedName>
    <definedName name="nnnn" localSheetId="0">Indice!nnnn</definedName>
    <definedName name="nnnn">'C1'!nnnn</definedName>
    <definedName name="nu" localSheetId="1">'C1'!nu</definedName>
    <definedName name="nu" localSheetId="10">'C10'!nu</definedName>
    <definedName name="nu" localSheetId="11">'C11'!nu</definedName>
    <definedName name="nu" localSheetId="12">'C12'!nu</definedName>
    <definedName name="nu" localSheetId="13">'C13'!nu</definedName>
    <definedName name="nu" localSheetId="15">'C15'!nu</definedName>
    <definedName name="nu" localSheetId="16">'C16'!nu</definedName>
    <definedName name="nu" localSheetId="17">'C17'!nu</definedName>
    <definedName name="nu" localSheetId="18">'C18'!nu</definedName>
    <definedName name="nu" localSheetId="19">'C19'!nu</definedName>
    <definedName name="nu" localSheetId="2">'C2'!nu</definedName>
    <definedName name="nu" localSheetId="20">'C20'!nu</definedName>
    <definedName name="nu" localSheetId="3">'C3'!nu</definedName>
    <definedName name="nu" localSheetId="5">'C5'!nu</definedName>
    <definedName name="nu" localSheetId="6">'C6'!nu</definedName>
    <definedName name="nu" localSheetId="7">'C7'!nu</definedName>
    <definedName name="nu" localSheetId="8">'C8'!nu</definedName>
    <definedName name="nu" localSheetId="9">'C9'!nu</definedName>
    <definedName name="nu" localSheetId="0">Indice!nu</definedName>
    <definedName name="nu">'C1'!nu</definedName>
    <definedName name="PRINCIPAL" localSheetId="1">'C1'!PRINCIPAL</definedName>
    <definedName name="PRINCIPAL" localSheetId="10">'C10'!PRINCIPAL</definedName>
    <definedName name="PRINCIPAL" localSheetId="11">'C11'!PRINCIPAL</definedName>
    <definedName name="PRINCIPAL" localSheetId="12">'C12'!PRINCIPAL</definedName>
    <definedName name="PRINCIPAL" localSheetId="13">'C13'!PRINCIPAL</definedName>
    <definedName name="PRINCIPAL" localSheetId="15">'C15'!PRINCIPAL</definedName>
    <definedName name="PRINCIPAL" localSheetId="16">'C16'!PRINCIPAL</definedName>
    <definedName name="PRINCIPAL" localSheetId="17">'C17'!PRINCIPAL</definedName>
    <definedName name="PRINCIPAL" localSheetId="18">'C18'!PRINCIPAL</definedName>
    <definedName name="PRINCIPAL" localSheetId="19">'C19'!PRINCIPAL</definedName>
    <definedName name="PRINCIPAL" localSheetId="2">'C2'!PRINCIPAL</definedName>
    <definedName name="PRINCIPAL" localSheetId="20">'C20'!PRINCIPAL</definedName>
    <definedName name="PRINCIPAL" localSheetId="3">'C3'!PRINCIPAL</definedName>
    <definedName name="PRINCIPAL" localSheetId="5">'C5'!PRINCIPAL</definedName>
    <definedName name="PRINCIPAL" localSheetId="6">'C6'!PRINCIPAL</definedName>
    <definedName name="PRINCIPAL" localSheetId="7">'C7'!PRINCIPAL</definedName>
    <definedName name="PRINCIPAL" localSheetId="8">'C8'!PRINCIPAL</definedName>
    <definedName name="PRINCIPAL" localSheetId="9">'C9'!PRINCIPAL</definedName>
    <definedName name="PRINCIPAL" localSheetId="0">Indice!PRINCIPAL</definedName>
    <definedName name="PRINCIPAL">'C1'!PRINCIPAL</definedName>
    <definedName name="rosa" localSheetId="1">'C1'!rosa</definedName>
    <definedName name="rosa" localSheetId="10">'C10'!rosa</definedName>
    <definedName name="rosa" localSheetId="11">'C11'!rosa</definedName>
    <definedName name="rosa" localSheetId="12">'C12'!rosa</definedName>
    <definedName name="rosa" localSheetId="13">'C13'!rosa</definedName>
    <definedName name="rosa" localSheetId="15">'C15'!rosa</definedName>
    <definedName name="rosa" localSheetId="16">'C16'!rosa</definedName>
    <definedName name="rosa" localSheetId="17">'C17'!rosa</definedName>
    <definedName name="rosa" localSheetId="18">'C18'!rosa</definedName>
    <definedName name="rosa" localSheetId="19">'C19'!rosa</definedName>
    <definedName name="rosa" localSheetId="2">'C2'!rosa</definedName>
    <definedName name="rosa" localSheetId="20">'C20'!rosa</definedName>
    <definedName name="rosa" localSheetId="3">'C3'!rosa</definedName>
    <definedName name="rosa" localSheetId="5">'C5'!rosa</definedName>
    <definedName name="rosa" localSheetId="6">'C6'!rosa</definedName>
    <definedName name="rosa" localSheetId="7">'C7'!rosa</definedName>
    <definedName name="rosa" localSheetId="8">'C8'!rosa</definedName>
    <definedName name="rosa" localSheetId="9">'C9'!rosa</definedName>
    <definedName name="rosa" localSheetId="0">Indice!rosa</definedName>
    <definedName name="rosa">'C1'!rosa</definedName>
    <definedName name="rosa2" localSheetId="1">'C1'!rosa2</definedName>
    <definedName name="rosa2" localSheetId="10">'C10'!rosa2</definedName>
    <definedName name="rosa2" localSheetId="11">'C11'!rosa2</definedName>
    <definedName name="rosa2" localSheetId="12">'C12'!rosa2</definedName>
    <definedName name="rosa2" localSheetId="13">'C13'!rosa2</definedName>
    <definedName name="rosa2" localSheetId="15">'C15'!rosa2</definedName>
    <definedName name="rosa2" localSheetId="16">'C16'!rosa2</definedName>
    <definedName name="rosa2" localSheetId="17">'C17'!rosa2</definedName>
    <definedName name="rosa2" localSheetId="18">'C18'!rosa2</definedName>
    <definedName name="rosa2" localSheetId="19">'C19'!rosa2</definedName>
    <definedName name="rosa2" localSheetId="2">'C2'!rosa2</definedName>
    <definedName name="rosa2" localSheetId="20">'C20'!rosa2</definedName>
    <definedName name="rosa2" localSheetId="3">'C3'!rosa2</definedName>
    <definedName name="rosa2" localSheetId="5">'C5'!rosa2</definedName>
    <definedName name="rosa2" localSheetId="6">'C6'!rosa2</definedName>
    <definedName name="rosa2" localSheetId="7">'C7'!rosa2</definedName>
    <definedName name="rosa2" localSheetId="8">'C8'!rosa2</definedName>
    <definedName name="rosa2" localSheetId="9">'C9'!rosa2</definedName>
    <definedName name="rosa2" localSheetId="0">Indice!rosa2</definedName>
    <definedName name="rosa2">'C1'!rosa2</definedName>
    <definedName name="VV" localSheetId="1">'C1'!VV</definedName>
    <definedName name="VV" localSheetId="10">'C10'!VV</definedName>
    <definedName name="VV" localSheetId="11">'C11'!VV</definedName>
    <definedName name="VV" localSheetId="12">'C12'!VV</definedName>
    <definedName name="VV" localSheetId="13">'C13'!VV</definedName>
    <definedName name="VV" localSheetId="15">'C15'!VV</definedName>
    <definedName name="VV" localSheetId="16">'C16'!VV</definedName>
    <definedName name="VV" localSheetId="17">'C17'!VV</definedName>
    <definedName name="VV" localSheetId="18">'C18'!VV</definedName>
    <definedName name="VV" localSheetId="19">'C19'!VV</definedName>
    <definedName name="VV" localSheetId="2">'C2'!VV</definedName>
    <definedName name="VV" localSheetId="20">'C20'!VV</definedName>
    <definedName name="VV" localSheetId="3">'C3'!VV</definedName>
    <definedName name="VV" localSheetId="5">'C5'!VV</definedName>
    <definedName name="VV" localSheetId="6">'C6'!VV</definedName>
    <definedName name="VV" localSheetId="7">'C7'!VV</definedName>
    <definedName name="VV" localSheetId="8">'C8'!VV</definedName>
    <definedName name="VV" localSheetId="9">'C9'!VV</definedName>
    <definedName name="VV" localSheetId="0">Indice!VV</definedName>
    <definedName name="VV">'C1'!VV</definedName>
    <definedName name="wrn.Completo.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rn.Completo.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1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1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2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3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5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6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7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8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9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localSheetId="0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WW" hidden="1">{#N/A,#N/A,FALSE,"Portada";#N/A,#N/A,FALSE,"Creditos";#N/A,#N/A,FALSE,"Introducción";#N/A,#N/A,FALSE,"Balance";#N/A,#N/A,FALSE,"Demanda_1";#N/A,#N/A,FALSE,"Demanda_2";#N/A,#N/A,FALSE,"Demanda_3";#N/A,#N/A,FALSE,"Demanda_4";#N/A,#N/A,FALSE,"Hidraulicidad_1";#N/A,#N/A,FALSE,"Hidraulicidad_2";#N/A,#N/A,FALSE,"Equipo_Generador";#N/A,#N/A,FALSE,"Equipo_Transporte_1";#N/A,#N/A,FALSE,"Equipo_Transporte_2";#N/A,#N/A,FALSE,"Intercambios_Internacionales";#N/A,#N/A,FALSE,"Extrapeninsulares"}</definedName>
    <definedName name="x" localSheetId="1">'C1'!x</definedName>
    <definedName name="x" localSheetId="10">'C10'!x</definedName>
    <definedName name="x" localSheetId="11">'C11'!x</definedName>
    <definedName name="x" localSheetId="12">'C12'!x</definedName>
    <definedName name="x" localSheetId="13">'C13'!x</definedName>
    <definedName name="x" localSheetId="15">'C15'!x</definedName>
    <definedName name="x" localSheetId="16">'C16'!x</definedName>
    <definedName name="x" localSheetId="17">'C17'!x</definedName>
    <definedName name="x" localSheetId="18">'C18'!x</definedName>
    <definedName name="x" localSheetId="19">'C19'!x</definedName>
    <definedName name="x" localSheetId="2">'C2'!x</definedName>
    <definedName name="x" localSheetId="20">'C20'!x</definedName>
    <definedName name="x" localSheetId="3">'C3'!x</definedName>
    <definedName name="x" localSheetId="5">'C5'!x</definedName>
    <definedName name="x" localSheetId="6">'C6'!x</definedName>
    <definedName name="x" localSheetId="7">'C7'!x</definedName>
    <definedName name="x" localSheetId="8">'C8'!x</definedName>
    <definedName name="x" localSheetId="9">'C9'!x</definedName>
    <definedName name="x" localSheetId="0">Indice!x</definedName>
    <definedName name="x">'C1'!x</definedName>
    <definedName name="XX" localSheetId="1">'C1'!XX</definedName>
    <definedName name="XX" localSheetId="10">'C10'!XX</definedName>
    <definedName name="XX" localSheetId="11">'C11'!XX</definedName>
    <definedName name="XX" localSheetId="12">'C12'!XX</definedName>
    <definedName name="XX" localSheetId="13">'C13'!XX</definedName>
    <definedName name="XX" localSheetId="15">'C15'!XX</definedName>
    <definedName name="XX" localSheetId="16">'C16'!XX</definedName>
    <definedName name="XX" localSheetId="17">'C17'!XX</definedName>
    <definedName name="XX" localSheetId="18">'C18'!XX</definedName>
    <definedName name="XX" localSheetId="19">'C19'!XX</definedName>
    <definedName name="XX" localSheetId="2">'C2'!XX</definedName>
    <definedName name="XX" localSheetId="20">'C20'!XX</definedName>
    <definedName name="XX" localSheetId="3">'C3'!XX</definedName>
    <definedName name="XX" localSheetId="5">'C5'!XX</definedName>
    <definedName name="XX" localSheetId="6">'C6'!XX</definedName>
    <definedName name="XX" localSheetId="7">'C7'!XX</definedName>
    <definedName name="XX" localSheetId="8">'C8'!XX</definedName>
    <definedName name="XX" localSheetId="9">'C9'!XX</definedName>
    <definedName name="XX" localSheetId="0">Indice!XX</definedName>
    <definedName name="XX">'C1'!XX</definedName>
    <definedName name="xxx" localSheetId="1">'C1'!xxx</definedName>
    <definedName name="xxx" localSheetId="10">'C10'!xxx</definedName>
    <definedName name="xxx" localSheetId="11">'C11'!xxx</definedName>
    <definedName name="xxx" localSheetId="12">'C12'!xxx</definedName>
    <definedName name="xxx" localSheetId="13">'C13'!xxx</definedName>
    <definedName name="xxx" localSheetId="15">'C15'!xxx</definedName>
    <definedName name="xxx" localSheetId="16">'C16'!xxx</definedName>
    <definedName name="xxx" localSheetId="17">'C17'!xxx</definedName>
    <definedName name="xxx" localSheetId="18">'C18'!xxx</definedName>
    <definedName name="xxx" localSheetId="19">'C19'!xxx</definedName>
    <definedName name="xxx" localSheetId="2">'C2'!xxx</definedName>
    <definedName name="xxx" localSheetId="20">'C20'!xxx</definedName>
    <definedName name="xxx" localSheetId="3">'C3'!xxx</definedName>
    <definedName name="xxx" localSheetId="5">'C5'!xxx</definedName>
    <definedName name="xxx" localSheetId="6">'C6'!xxx</definedName>
    <definedName name="xxx" localSheetId="7">'C7'!xxx</definedName>
    <definedName name="xxx" localSheetId="8">'C8'!xxx</definedName>
    <definedName name="xxx" localSheetId="9">'C9'!xxx</definedName>
    <definedName name="xxx" localSheetId="0">Indice!xxx</definedName>
    <definedName name="xxx">'C1'!xxx</definedName>
    <definedName name="XXXX" localSheetId="1">'C1'!XXXX</definedName>
    <definedName name="XXXX" localSheetId="10">'C10'!XXXX</definedName>
    <definedName name="XXXX" localSheetId="11">'C11'!XXXX</definedName>
    <definedName name="XXXX" localSheetId="12">'C12'!XXXX</definedName>
    <definedName name="XXXX" localSheetId="13">'C13'!XXXX</definedName>
    <definedName name="XXXX" localSheetId="15">'C15'!XXXX</definedName>
    <definedName name="XXXX" localSheetId="16">'C16'!XXXX</definedName>
    <definedName name="XXXX" localSheetId="17">'C17'!XXXX</definedName>
    <definedName name="XXXX" localSheetId="18">'C18'!XXXX</definedName>
    <definedName name="XXXX" localSheetId="19">'C19'!XXXX</definedName>
    <definedName name="XXXX" localSheetId="2">'C2'!XXXX</definedName>
    <definedName name="XXXX" localSheetId="20">'C20'!XXXX</definedName>
    <definedName name="XXXX" localSheetId="3">'C3'!XXXX</definedName>
    <definedName name="XXXX" localSheetId="5">'C5'!XXXX</definedName>
    <definedName name="XXXX" localSheetId="6">'C6'!XXXX</definedName>
    <definedName name="XXXX" localSheetId="7">'C7'!XXXX</definedName>
    <definedName name="XXXX" localSheetId="8">'C8'!XXXX</definedName>
    <definedName name="XXXX" localSheetId="9">'C9'!XXXX</definedName>
    <definedName name="XXXX" localSheetId="0">Indice!XXXX</definedName>
    <definedName name="XXXX">'C1'!XXXX</definedName>
    <definedName name="xxxxx" localSheetId="1">'C1'!xxxxx</definedName>
    <definedName name="xxxxx" localSheetId="10">'C10'!xxxxx</definedName>
    <definedName name="xxxxx" localSheetId="11">'C11'!xxxxx</definedName>
    <definedName name="xxxxx" localSheetId="12">'C12'!xxxxx</definedName>
    <definedName name="xxxxx" localSheetId="13">'C13'!xxxxx</definedName>
    <definedName name="xxxxx" localSheetId="15">'C15'!xxxxx</definedName>
    <definedName name="xxxxx" localSheetId="16">'C16'!xxxxx</definedName>
    <definedName name="xxxxx" localSheetId="17">'C17'!xxxxx</definedName>
    <definedName name="xxxxx" localSheetId="18">'C18'!xxxxx</definedName>
    <definedName name="xxxxx" localSheetId="19">'C19'!xxxxx</definedName>
    <definedName name="xxxxx" localSheetId="2">'C2'!xxxxx</definedName>
    <definedName name="xxxxx" localSheetId="20">'C20'!xxxxx</definedName>
    <definedName name="xxxxx" localSheetId="3">'C3'!xxxxx</definedName>
    <definedName name="xxxxx" localSheetId="5">'C5'!xxxxx</definedName>
    <definedName name="xxxxx" localSheetId="6">'C6'!xxxxx</definedName>
    <definedName name="xxxxx" localSheetId="7">'C7'!xxxxx</definedName>
    <definedName name="xxxxx" localSheetId="8">'C8'!xxxxx</definedName>
    <definedName name="xxxxx" localSheetId="9">'C9'!xxxxx</definedName>
    <definedName name="xxxxx" localSheetId="0">Indice!xxxxx</definedName>
    <definedName name="xxxxx">'C1'!xxxxx</definedName>
    <definedName name="Z_10318EB3_7543_41D7_B07B_A27B32D1F538_.wvu.PrintArea" localSheetId="14" hidden="1">'C14 '!#REF!,'C14 '!$F$26:$N$48</definedName>
    <definedName name="Z_10318EB3_7543_41D7_B07B_A27B32D1F538_.wvu.PrintArea" localSheetId="4" hidden="1">'C4'!#REF!,'C4'!$F$26:$N$48</definedName>
    <definedName name="Z_22B26D9C_611A_11D3_B8AC_0008C7298EBA_.wvu.PrintArea" localSheetId="0" hidden="1">Indice!$A$1:$E$7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23" i="1" l="1"/>
  <c r="E93" i="1" l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92" i="1"/>
  <c r="H111" i="1" l="1"/>
  <c r="C122" i="47"/>
  <c r="C123" i="47"/>
  <c r="C124" i="47"/>
  <c r="C125" i="47"/>
  <c r="C126" i="47"/>
  <c r="C127" i="47"/>
  <c r="C128" i="47"/>
  <c r="C129" i="47"/>
  <c r="C130" i="47"/>
  <c r="C131" i="47"/>
  <c r="C132" i="47"/>
  <c r="C133" i="47"/>
  <c r="C121" i="47"/>
  <c r="D11" i="47" l="1"/>
  <c r="D12" i="47"/>
  <c r="F12" i="47" s="1"/>
  <c r="C117" i="1" l="1"/>
  <c r="D117" i="1"/>
  <c r="E117" i="1"/>
  <c r="F117" i="1"/>
  <c r="C118" i="1"/>
  <c r="D118" i="1"/>
  <c r="E118" i="1"/>
  <c r="F118" i="1"/>
  <c r="C119" i="1"/>
  <c r="D119" i="1"/>
  <c r="E119" i="1"/>
  <c r="F119" i="1"/>
  <c r="C120" i="1"/>
  <c r="D120" i="1"/>
  <c r="E120" i="1"/>
  <c r="F120" i="1"/>
  <c r="C121" i="1"/>
  <c r="D121" i="1"/>
  <c r="E121" i="1"/>
  <c r="F121" i="1"/>
  <c r="C122" i="1"/>
  <c r="D122" i="1"/>
  <c r="E122" i="1"/>
  <c r="F122" i="1"/>
  <c r="C123" i="1"/>
  <c r="D123" i="1"/>
  <c r="E123" i="1"/>
  <c r="F123" i="1"/>
  <c r="C124" i="1"/>
  <c r="D124" i="1"/>
  <c r="E124" i="1"/>
  <c r="F124" i="1"/>
  <c r="C125" i="1"/>
  <c r="D125" i="1"/>
  <c r="E125" i="1"/>
  <c r="F125" i="1"/>
  <c r="C126" i="1"/>
  <c r="D126" i="1"/>
  <c r="E126" i="1"/>
  <c r="F126" i="1"/>
  <c r="C127" i="1"/>
  <c r="D127" i="1"/>
  <c r="E127" i="1"/>
  <c r="F127" i="1"/>
  <c r="C128" i="1"/>
  <c r="L137" i="1" s="1"/>
  <c r="D128" i="1"/>
  <c r="M137" i="1" s="1"/>
  <c r="E128" i="1"/>
  <c r="N137" i="1" s="1"/>
  <c r="F128" i="1"/>
  <c r="O137" i="1" s="1"/>
  <c r="C129" i="1"/>
  <c r="L149" i="1" s="1"/>
  <c r="D129" i="1"/>
  <c r="M149" i="1" s="1"/>
  <c r="E129" i="1"/>
  <c r="N149" i="1" s="1"/>
  <c r="F129" i="1"/>
  <c r="O149" i="1" s="1"/>
  <c r="C130" i="1"/>
  <c r="L161" i="1" s="1"/>
  <c r="D130" i="1"/>
  <c r="M161" i="1" s="1"/>
  <c r="E130" i="1"/>
  <c r="N161" i="1" s="1"/>
  <c r="F130" i="1"/>
  <c r="O161" i="1" s="1"/>
  <c r="C131" i="1"/>
  <c r="L173" i="1" s="1"/>
  <c r="D131" i="1"/>
  <c r="M173" i="1" s="1"/>
  <c r="E131" i="1"/>
  <c r="N173" i="1" s="1"/>
  <c r="F131" i="1"/>
  <c r="O173" i="1" s="1"/>
  <c r="C132" i="1"/>
  <c r="L185" i="1" s="1"/>
  <c r="D132" i="1"/>
  <c r="M185" i="1" s="1"/>
  <c r="E132" i="1"/>
  <c r="N185" i="1" s="1"/>
  <c r="F132" i="1"/>
  <c r="O185" i="1" s="1"/>
  <c r="D116" i="1"/>
  <c r="E116" i="1"/>
  <c r="F116" i="1"/>
  <c r="C116" i="1"/>
  <c r="G7" i="1" l="1"/>
  <c r="E184" i="47" l="1"/>
  <c r="H184" i="47" s="1"/>
  <c r="E183" i="47"/>
  <c r="E182" i="47"/>
  <c r="H182" i="47" s="1"/>
  <c r="H181" i="47"/>
  <c r="E181" i="47"/>
  <c r="E180" i="47"/>
  <c r="H180" i="47" s="1"/>
  <c r="E179" i="47"/>
  <c r="H178" i="47"/>
  <c r="E178" i="47"/>
  <c r="E177" i="47"/>
  <c r="H177" i="47" s="1"/>
  <c r="E176" i="47"/>
  <c r="H176" i="47" s="1"/>
  <c r="E175" i="47"/>
  <c r="G175" i="47" s="1"/>
  <c r="E174" i="47"/>
  <c r="E173" i="47"/>
  <c r="H173" i="47" s="1"/>
  <c r="E172" i="47"/>
  <c r="H172" i="47" s="1"/>
  <c r="E171" i="47"/>
  <c r="E170" i="47"/>
  <c r="E169" i="47"/>
  <c r="H169" i="47" s="1"/>
  <c r="E168" i="47"/>
  <c r="H168" i="47" s="1"/>
  <c r="E167" i="47"/>
  <c r="E166" i="47"/>
  <c r="H165" i="47"/>
  <c r="E165" i="47"/>
  <c r="E164" i="47"/>
  <c r="H164" i="47" s="1"/>
  <c r="E163" i="47"/>
  <c r="H162" i="47"/>
  <c r="E162" i="47"/>
  <c r="E161" i="47"/>
  <c r="H161" i="47" s="1"/>
  <c r="E160" i="47"/>
  <c r="H160" i="47" s="1"/>
  <c r="E159" i="47"/>
  <c r="G159" i="47" s="1"/>
  <c r="E158" i="47"/>
  <c r="H158" i="47" s="1"/>
  <c r="E157" i="47"/>
  <c r="H157" i="47" s="1"/>
  <c r="E156" i="47"/>
  <c r="H156" i="47" s="1"/>
  <c r="E155" i="47"/>
  <c r="E154" i="47"/>
  <c r="H154" i="47" s="1"/>
  <c r="E153" i="47"/>
  <c r="H153" i="47" s="1"/>
  <c r="E152" i="47"/>
  <c r="H152" i="47" s="1"/>
  <c r="E151" i="47"/>
  <c r="E150" i="47"/>
  <c r="H149" i="47"/>
  <c r="E149" i="47"/>
  <c r="E148" i="47"/>
  <c r="H148" i="47" s="1"/>
  <c r="E147" i="47"/>
  <c r="H146" i="47"/>
  <c r="E146" i="47"/>
  <c r="E145" i="47"/>
  <c r="H145" i="47" s="1"/>
  <c r="E144" i="47"/>
  <c r="E143" i="47"/>
  <c r="E142" i="47"/>
  <c r="H142" i="47" s="1"/>
  <c r="E141" i="47"/>
  <c r="H141" i="47" s="1"/>
  <c r="E140" i="47"/>
  <c r="H140" i="47" s="1"/>
  <c r="E139" i="47"/>
  <c r="E138" i="47"/>
  <c r="H138" i="47" s="1"/>
  <c r="E137" i="47"/>
  <c r="D132" i="47"/>
  <c r="F132" i="47" s="1"/>
  <c r="D131" i="47"/>
  <c r="F131" i="47" s="1"/>
  <c r="D130" i="47"/>
  <c r="F130" i="47" s="1"/>
  <c r="D129" i="47"/>
  <c r="F129" i="47" s="1"/>
  <c r="D128" i="47"/>
  <c r="F128" i="47" s="1"/>
  <c r="D127" i="47"/>
  <c r="F127" i="47" s="1"/>
  <c r="D126" i="47"/>
  <c r="F126" i="47" s="1"/>
  <c r="D125" i="47"/>
  <c r="F125" i="47" s="1"/>
  <c r="D124" i="47"/>
  <c r="F124" i="47" s="1"/>
  <c r="D123" i="47"/>
  <c r="F123" i="47" s="1"/>
  <c r="D122" i="47"/>
  <c r="F122" i="47" s="1"/>
  <c r="D121" i="47"/>
  <c r="F121" i="47" s="1"/>
  <c r="C112" i="47"/>
  <c r="F111" i="47" s="1"/>
  <c r="D88" i="47"/>
  <c r="D87" i="47"/>
  <c r="D86" i="47"/>
  <c r="D85" i="47"/>
  <c r="D84" i="47"/>
  <c r="D83" i="47"/>
  <c r="D82" i="47"/>
  <c r="D81" i="47"/>
  <c r="D80" i="47"/>
  <c r="D79" i="47"/>
  <c r="D78" i="47"/>
  <c r="D77" i="47"/>
  <c r="D22" i="47"/>
  <c r="D21" i="47"/>
  <c r="D20" i="47"/>
  <c r="D19" i="47"/>
  <c r="D18" i="47"/>
  <c r="D17" i="47"/>
  <c r="D16" i="47"/>
  <c r="F16" i="47" s="1"/>
  <c r="D15" i="47"/>
  <c r="D14" i="47"/>
  <c r="F15" i="47" s="1"/>
  <c r="D13" i="47"/>
  <c r="F13" i="47" s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84" i="1"/>
  <c r="K184" i="1" s="1"/>
  <c r="H183" i="1"/>
  <c r="H182" i="1"/>
  <c r="K182" i="1" s="1"/>
  <c r="H181" i="1"/>
  <c r="K181" i="1" s="1"/>
  <c r="H180" i="1"/>
  <c r="K180" i="1" s="1"/>
  <c r="H179" i="1"/>
  <c r="H178" i="1"/>
  <c r="K178" i="1" s="1"/>
  <c r="H177" i="1"/>
  <c r="K177" i="1" s="1"/>
  <c r="H176" i="1"/>
  <c r="K176" i="1" s="1"/>
  <c r="H175" i="1"/>
  <c r="K175" i="1" s="1"/>
  <c r="H174" i="1"/>
  <c r="K174" i="1" s="1"/>
  <c r="H173" i="1"/>
  <c r="H172" i="1"/>
  <c r="K172" i="1" s="1"/>
  <c r="H171" i="1"/>
  <c r="K171" i="1" s="1"/>
  <c r="H170" i="1"/>
  <c r="K170" i="1" s="1"/>
  <c r="H169" i="1"/>
  <c r="K169" i="1" s="1"/>
  <c r="H168" i="1"/>
  <c r="H167" i="1"/>
  <c r="K167" i="1" s="1"/>
  <c r="H166" i="1"/>
  <c r="K166" i="1" s="1"/>
  <c r="H165" i="1"/>
  <c r="K165" i="1" s="1"/>
  <c r="H164" i="1"/>
  <c r="H163" i="1"/>
  <c r="K163" i="1" s="1"/>
  <c r="H162" i="1"/>
  <c r="K162" i="1" s="1"/>
  <c r="H161" i="1"/>
  <c r="H160" i="1"/>
  <c r="H159" i="1"/>
  <c r="K159" i="1" s="1"/>
  <c r="H158" i="1"/>
  <c r="K158" i="1" s="1"/>
  <c r="H157" i="1"/>
  <c r="K157" i="1" s="1"/>
  <c r="H156" i="1"/>
  <c r="K156" i="1" s="1"/>
  <c r="H155" i="1"/>
  <c r="K155" i="1" s="1"/>
  <c r="H154" i="1"/>
  <c r="K154" i="1" s="1"/>
  <c r="H153" i="1"/>
  <c r="K153" i="1" s="1"/>
  <c r="H152" i="1"/>
  <c r="H151" i="1"/>
  <c r="K151" i="1" s="1"/>
  <c r="H150" i="1"/>
  <c r="K150" i="1" s="1"/>
  <c r="H149" i="1"/>
  <c r="H148" i="1"/>
  <c r="H147" i="1"/>
  <c r="K147" i="1" s="1"/>
  <c r="H146" i="1"/>
  <c r="K146" i="1" s="1"/>
  <c r="H145" i="1"/>
  <c r="K145" i="1" s="1"/>
  <c r="H144" i="1"/>
  <c r="H143" i="1"/>
  <c r="K143" i="1" s="1"/>
  <c r="H142" i="1"/>
  <c r="K142" i="1" s="1"/>
  <c r="H141" i="1"/>
  <c r="K141" i="1" s="1"/>
  <c r="H140" i="1"/>
  <c r="K140" i="1" s="1"/>
  <c r="H139" i="1"/>
  <c r="K139" i="1" s="1"/>
  <c r="H138" i="1"/>
  <c r="K138" i="1" s="1"/>
  <c r="H137" i="1"/>
  <c r="K137" i="1" s="1"/>
  <c r="G131" i="1"/>
  <c r="I131" i="1" s="1"/>
  <c r="G130" i="1"/>
  <c r="I130" i="1" s="1"/>
  <c r="G129" i="1"/>
  <c r="I129" i="1" s="1"/>
  <c r="G128" i="1"/>
  <c r="G127" i="1"/>
  <c r="I127" i="1" s="1"/>
  <c r="G126" i="1"/>
  <c r="I126" i="1" s="1"/>
  <c r="G125" i="1"/>
  <c r="I125" i="1" s="1"/>
  <c r="G124" i="1"/>
  <c r="I124" i="1" s="1"/>
  <c r="G123" i="1"/>
  <c r="I123" i="1" s="1"/>
  <c r="G122" i="1"/>
  <c r="I122" i="1" s="1"/>
  <c r="G121" i="1"/>
  <c r="I121" i="1" s="1"/>
  <c r="G120" i="1"/>
  <c r="I120" i="1" s="1"/>
  <c r="G119" i="1"/>
  <c r="I119" i="1" s="1"/>
  <c r="G118" i="1"/>
  <c r="I118" i="1" s="1"/>
  <c r="G117" i="1"/>
  <c r="I117" i="1" s="1"/>
  <c r="G116" i="1"/>
  <c r="I116" i="1" s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22" i="1"/>
  <c r="G21" i="1"/>
  <c r="G20" i="1"/>
  <c r="I20" i="1" s="1"/>
  <c r="G19" i="1"/>
  <c r="G18" i="1"/>
  <c r="G17" i="1"/>
  <c r="G16" i="1"/>
  <c r="G15" i="1"/>
  <c r="G14" i="1"/>
  <c r="G13" i="1"/>
  <c r="G12" i="1"/>
  <c r="G11" i="1"/>
  <c r="G10" i="1"/>
  <c r="G9" i="1"/>
  <c r="G8" i="1"/>
  <c r="M2" i="47"/>
  <c r="M2" i="1"/>
  <c r="G3" i="57"/>
  <c r="G3" i="58"/>
  <c r="E3" i="56"/>
  <c r="E3" i="55"/>
  <c r="E3" i="54"/>
  <c r="E3" i="53"/>
  <c r="E3" i="52"/>
  <c r="E3" i="51"/>
  <c r="E3" i="50"/>
  <c r="E3" i="49"/>
  <c r="E3" i="48"/>
  <c r="E3" i="46"/>
  <c r="E3" i="44"/>
  <c r="E3" i="43"/>
  <c r="E3" i="42"/>
  <c r="E3" i="41"/>
  <c r="E3" i="40"/>
  <c r="E3" i="39"/>
  <c r="E3" i="36"/>
  <c r="E3" i="34"/>
  <c r="E3" i="35"/>
  <c r="E3" i="33"/>
  <c r="H13" i="1" l="1"/>
  <c r="H17" i="1"/>
  <c r="E13" i="47"/>
  <c r="F21" i="47"/>
  <c r="H144" i="47"/>
  <c r="G144" i="47"/>
  <c r="G147" i="47"/>
  <c r="G149" i="47"/>
  <c r="G163" i="47"/>
  <c r="G166" i="47"/>
  <c r="G170" i="47"/>
  <c r="G179" i="47"/>
  <c r="I8" i="1"/>
  <c r="H8" i="1"/>
  <c r="J179" i="1"/>
  <c r="F19" i="47"/>
  <c r="G151" i="47"/>
  <c r="G167" i="47"/>
  <c r="H170" i="47"/>
  <c r="I128" i="1"/>
  <c r="P137" i="1"/>
  <c r="G141" i="47"/>
  <c r="H137" i="47"/>
  <c r="G143" i="47"/>
  <c r="I12" i="1"/>
  <c r="G139" i="47"/>
  <c r="G155" i="47"/>
  <c r="G162" i="47"/>
  <c r="G171" i="47"/>
  <c r="G183" i="47"/>
  <c r="G138" i="47"/>
  <c r="G154" i="47"/>
  <c r="G165" i="47"/>
  <c r="G137" i="47"/>
  <c r="G145" i="47"/>
  <c r="G157" i="47"/>
  <c r="G153" i="47"/>
  <c r="G161" i="47"/>
  <c r="G168" i="47"/>
  <c r="G164" i="47"/>
  <c r="H150" i="47"/>
  <c r="H166" i="47"/>
  <c r="H174" i="47"/>
  <c r="G148" i="47"/>
  <c r="G140" i="47"/>
  <c r="G160" i="47"/>
  <c r="G156" i="47"/>
  <c r="G152" i="47"/>
  <c r="G146" i="47"/>
  <c r="G142" i="47"/>
  <c r="G158" i="47"/>
  <c r="G150" i="47"/>
  <c r="G169" i="47"/>
  <c r="G172" i="47"/>
  <c r="F17" i="47"/>
  <c r="E21" i="47"/>
  <c r="F18" i="47"/>
  <c r="E22" i="47"/>
  <c r="F14" i="47"/>
  <c r="J144" i="1"/>
  <c r="J148" i="1"/>
  <c r="J160" i="1"/>
  <c r="J164" i="1"/>
  <c r="J183" i="1"/>
  <c r="K148" i="1"/>
  <c r="J161" i="1"/>
  <c r="K164" i="1"/>
  <c r="K183" i="1"/>
  <c r="J140" i="1"/>
  <c r="J149" i="1"/>
  <c r="J152" i="1"/>
  <c r="J156" i="1"/>
  <c r="J168" i="1"/>
  <c r="J172" i="1"/>
  <c r="J185" i="1"/>
  <c r="J159" i="1"/>
  <c r="J175" i="1"/>
  <c r="J146" i="1"/>
  <c r="J158" i="1"/>
  <c r="J154" i="1"/>
  <c r="J150" i="1"/>
  <c r="J170" i="1"/>
  <c r="J162" i="1"/>
  <c r="K152" i="1"/>
  <c r="K160" i="1"/>
  <c r="K168" i="1"/>
  <c r="K179" i="1"/>
  <c r="J137" i="1"/>
  <c r="J145" i="1"/>
  <c r="J141" i="1"/>
  <c r="J157" i="1"/>
  <c r="J153" i="1"/>
  <c r="J169" i="1"/>
  <c r="J165" i="1"/>
  <c r="J147" i="1"/>
  <c r="J143" i="1"/>
  <c r="J139" i="1"/>
  <c r="J155" i="1"/>
  <c r="J151" i="1"/>
  <c r="J171" i="1"/>
  <c r="J167" i="1"/>
  <c r="J163" i="1"/>
  <c r="J142" i="1"/>
  <c r="J138" i="1"/>
  <c r="J166" i="1"/>
  <c r="K144" i="1"/>
  <c r="I22" i="1"/>
  <c r="I14" i="1"/>
  <c r="H21" i="1"/>
  <c r="I18" i="1"/>
  <c r="H16" i="1"/>
  <c r="I16" i="1"/>
  <c r="H20" i="1"/>
  <c r="H12" i="1"/>
  <c r="H9" i="1"/>
  <c r="I10" i="1"/>
  <c r="G178" i="47"/>
  <c r="G173" i="47"/>
  <c r="G181" i="47"/>
  <c r="G177" i="47"/>
  <c r="G182" i="47"/>
  <c r="G174" i="47"/>
  <c r="G184" i="47"/>
  <c r="G180" i="47"/>
  <c r="G176" i="47"/>
  <c r="H139" i="47"/>
  <c r="H143" i="47"/>
  <c r="H147" i="47"/>
  <c r="H151" i="47"/>
  <c r="H155" i="47"/>
  <c r="H159" i="47"/>
  <c r="H163" i="47"/>
  <c r="H167" i="47"/>
  <c r="H171" i="47"/>
  <c r="H175" i="47"/>
  <c r="H179" i="47"/>
  <c r="H183" i="47"/>
  <c r="F22" i="47"/>
  <c r="E16" i="47"/>
  <c r="E20" i="47"/>
  <c r="E17" i="47"/>
  <c r="E15" i="47"/>
  <c r="E19" i="47"/>
  <c r="F20" i="47"/>
  <c r="E14" i="47"/>
  <c r="E18" i="47"/>
  <c r="J178" i="1"/>
  <c r="J184" i="1"/>
  <c r="J180" i="1"/>
  <c r="J176" i="1"/>
  <c r="J182" i="1"/>
  <c r="J174" i="1"/>
  <c r="J173" i="1"/>
  <c r="J181" i="1"/>
  <c r="J177" i="1"/>
  <c r="K149" i="1"/>
  <c r="K161" i="1"/>
  <c r="K173" i="1"/>
  <c r="H11" i="1"/>
  <c r="H19" i="1"/>
  <c r="H10" i="1"/>
  <c r="I11" i="1"/>
  <c r="H14" i="1"/>
  <c r="H18" i="1"/>
  <c r="I9" i="1"/>
  <c r="I13" i="1"/>
  <c r="I17" i="1"/>
  <c r="I21" i="1"/>
  <c r="H15" i="1"/>
  <c r="I15" i="1"/>
  <c r="I19" i="1"/>
  <c r="H22" i="1"/>
  <c r="E11" i="45"/>
  <c r="E109" i="47" l="1"/>
  <c r="E102" i="47"/>
  <c r="E100" i="47"/>
  <c r="E97" i="47"/>
  <c r="E104" i="47"/>
  <c r="E93" i="47"/>
  <c r="D27" i="1"/>
  <c r="D29" i="47" l="1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28" i="47"/>
  <c r="D27" i="47"/>
  <c r="E94" i="47" l="1"/>
  <c r="E95" i="47"/>
  <c r="E96" i="47"/>
  <c r="E98" i="47"/>
  <c r="E99" i="47"/>
  <c r="E101" i="47"/>
  <c r="E103" i="47"/>
  <c r="E105" i="47"/>
  <c r="E106" i="47"/>
  <c r="E107" i="47"/>
  <c r="E108" i="47"/>
  <c r="E110" i="47"/>
  <c r="E111" i="47"/>
  <c r="D28" i="1" l="1"/>
  <c r="C68" i="1"/>
  <c r="G132" i="1"/>
  <c r="I132" i="1" s="1"/>
  <c r="D37" i="1"/>
  <c r="D42" i="1"/>
  <c r="K187" i="1"/>
  <c r="K188" i="1"/>
  <c r="K195" i="1"/>
  <c r="K196" i="1"/>
  <c r="D29" i="1"/>
  <c r="D30" i="1"/>
  <c r="D31" i="1"/>
  <c r="D32" i="1"/>
  <c r="D33" i="1"/>
  <c r="D34" i="1"/>
  <c r="D35" i="1"/>
  <c r="D36" i="1"/>
  <c r="D38" i="1"/>
  <c r="D39" i="1"/>
  <c r="D40" i="1"/>
  <c r="D41" i="1"/>
  <c r="D43" i="1"/>
  <c r="D44" i="1"/>
  <c r="D45" i="1"/>
  <c r="E29" i="45"/>
  <c r="E28" i="45"/>
  <c r="E27" i="45"/>
  <c r="E26" i="45"/>
  <c r="E25" i="45"/>
  <c r="E24" i="45"/>
  <c r="E23" i="45"/>
  <c r="E22" i="45"/>
  <c r="E21" i="45"/>
  <c r="E20" i="45"/>
  <c r="E19" i="45"/>
  <c r="E18" i="45"/>
  <c r="E17" i="45"/>
  <c r="E16" i="45"/>
  <c r="E15" i="45"/>
  <c r="E14" i="45"/>
  <c r="E13" i="45"/>
  <c r="E12" i="45"/>
  <c r="E10" i="45"/>
  <c r="E9" i="45"/>
  <c r="E8" i="45"/>
  <c r="I112" i="47"/>
  <c r="H112" i="47"/>
  <c r="E196" i="47"/>
  <c r="H196" i="47" s="1"/>
  <c r="E195" i="47"/>
  <c r="E194" i="47"/>
  <c r="H194" i="47" s="1"/>
  <c r="E193" i="47"/>
  <c r="E192" i="47"/>
  <c r="H192" i="47" s="1"/>
  <c r="E191" i="47"/>
  <c r="E190" i="47"/>
  <c r="H190" i="47" s="1"/>
  <c r="E189" i="47"/>
  <c r="H189" i="47" s="1"/>
  <c r="E188" i="47"/>
  <c r="H188" i="47" s="1"/>
  <c r="E187" i="47"/>
  <c r="E186" i="47"/>
  <c r="H186" i="47" s="1"/>
  <c r="E185" i="47"/>
  <c r="D133" i="47"/>
  <c r="F133" i="47" s="1"/>
  <c r="D112" i="47"/>
  <c r="D89" i="47"/>
  <c r="C46" i="47"/>
  <c r="D23" i="47"/>
  <c r="E23" i="47" s="1"/>
  <c r="K194" i="1"/>
  <c r="H191" i="47"/>
  <c r="H187" i="47"/>
  <c r="H193" i="47"/>
  <c r="H195" i="47"/>
  <c r="G88" i="1"/>
  <c r="K186" i="1"/>
  <c r="K190" i="1"/>
  <c r="K192" i="1"/>
  <c r="J192" i="1"/>
  <c r="J190" i="1"/>
  <c r="C111" i="1"/>
  <c r="F110" i="1" s="1"/>
  <c r="D111" i="1"/>
  <c r="C46" i="1"/>
  <c r="E46" i="1" s="1"/>
  <c r="E46" i="47" l="1"/>
  <c r="F111" i="1"/>
  <c r="F112" i="47"/>
  <c r="G191" i="47"/>
  <c r="I191" i="47" s="1"/>
  <c r="G187" i="47"/>
  <c r="G193" i="47"/>
  <c r="G192" i="47"/>
  <c r="G196" i="47"/>
  <c r="G188" i="47"/>
  <c r="F23" i="47"/>
  <c r="G195" i="47"/>
  <c r="G189" i="47"/>
  <c r="G185" i="47"/>
  <c r="G194" i="47"/>
  <c r="G190" i="47"/>
  <c r="G186" i="47"/>
  <c r="H185" i="47"/>
  <c r="J193" i="1"/>
  <c r="K193" i="1"/>
  <c r="J189" i="1"/>
  <c r="K185" i="1"/>
  <c r="J195" i="1"/>
  <c r="J194" i="1"/>
  <c r="K189" i="1"/>
  <c r="J187" i="1"/>
  <c r="J188" i="1"/>
  <c r="J186" i="1"/>
  <c r="J196" i="1"/>
  <c r="K191" i="1"/>
  <c r="J191" i="1"/>
  <c r="I23" i="1"/>
  <c r="H23" i="1"/>
</calcChain>
</file>

<file path=xl/sharedStrings.xml><?xml version="1.0" encoding="utf-8"?>
<sst xmlns="http://schemas.openxmlformats.org/spreadsheetml/2006/main" count="547" uniqueCount="141">
  <si>
    <t>Peninsula</t>
  </si>
  <si>
    <t>Baleares</t>
  </si>
  <si>
    <t>Canarias</t>
  </si>
  <si>
    <t>Nacional</t>
  </si>
  <si>
    <t>Andalucía</t>
  </si>
  <si>
    <t>Aragón</t>
  </si>
  <si>
    <t>Asturias</t>
  </si>
  <si>
    <t>Cantabria</t>
  </si>
  <si>
    <t>Cataluña</t>
  </si>
  <si>
    <t>Ceuta</t>
  </si>
  <si>
    <t>Extremadura</t>
  </si>
  <si>
    <t>Galicia</t>
  </si>
  <si>
    <t>La Rioja</t>
  </si>
  <si>
    <t>Madrid</t>
  </si>
  <si>
    <t>Melilla</t>
  </si>
  <si>
    <t>Murcia</t>
  </si>
  <si>
    <t>Navarra</t>
  </si>
  <si>
    <t>País Vasco</t>
  </si>
  <si>
    <t>Castilla y León</t>
  </si>
  <si>
    <t>E</t>
  </si>
  <si>
    <t>F</t>
  </si>
  <si>
    <t>M</t>
  </si>
  <si>
    <t>A</t>
  </si>
  <si>
    <t>J</t>
  </si>
  <si>
    <t>S</t>
  </si>
  <si>
    <t>O</t>
  </si>
  <si>
    <t>N</t>
  </si>
  <si>
    <t>D</t>
  </si>
  <si>
    <t>Acumulado (MW)</t>
  </si>
  <si>
    <t>Año (MW)</t>
  </si>
  <si>
    <t>Variación (%)</t>
  </si>
  <si>
    <t>Máximo mensual eólica</t>
  </si>
  <si>
    <t>(%)</t>
  </si>
  <si>
    <t>Las energías renovables en el sistema eléctrico español</t>
  </si>
  <si>
    <t>(MW)</t>
  </si>
  <si>
    <t>Total nacional</t>
  </si>
  <si>
    <t>(GWh)</t>
  </si>
  <si>
    <t>Generación (GWh)</t>
  </si>
  <si>
    <t xml:space="preserve"> </t>
  </si>
  <si>
    <t xml:space="preserve">• </t>
  </si>
  <si>
    <t>Energía del sol</t>
  </si>
  <si>
    <t>Potencia solar fotovoltaica instalada. Sistema eléctrico nacional</t>
  </si>
  <si>
    <t>Potencia solar fotovoltaica instalada instalada. Sistema eléctrico nacional (MW)</t>
  </si>
  <si>
    <t>Peso potencia fotovoltaíca</t>
  </si>
  <si>
    <t>Potencia fotovoltaica</t>
  </si>
  <si>
    <t xml:space="preserve">Generación solar fotovoltaica. 
Sistema eléctrico nacional
</t>
  </si>
  <si>
    <t>Generación solar fotovoltaica. Sistema eléctrico nacional (GWh)</t>
  </si>
  <si>
    <t>Castilla La-Mancha</t>
  </si>
  <si>
    <t>Generación solar fotovoltaica (GWh)</t>
  </si>
  <si>
    <t>Generación fotovoltaica (GWh)</t>
  </si>
  <si>
    <t>Generación solar fotovoltaica/Generacion neta total (%)</t>
  </si>
  <si>
    <t>Potencia solar térmica instalada. Sistema eléctrico nacional</t>
  </si>
  <si>
    <t>Potencia solar térmica instalada instalada. Sistema eléctrico nacional (MW)</t>
  </si>
  <si>
    <t>Castilla la Mancha</t>
  </si>
  <si>
    <t xml:space="preserve">Total </t>
  </si>
  <si>
    <t xml:space="preserve">Generación solar térmica 
Sistema eléctrico nacional
</t>
  </si>
  <si>
    <t>Generación solar térmica (GWh)</t>
  </si>
  <si>
    <t>Alemania</t>
  </si>
  <si>
    <t>Bélgica</t>
  </si>
  <si>
    <t>Bosnia-Herzegovina</t>
  </si>
  <si>
    <t>Bulgaria</t>
  </si>
  <si>
    <t>Chipre</t>
  </si>
  <si>
    <t>Croacia</t>
  </si>
  <si>
    <t>Dinamarca</t>
  </si>
  <si>
    <t>Eslovaquia</t>
  </si>
  <si>
    <t>Eslovenia</t>
  </si>
  <si>
    <t>España</t>
  </si>
  <si>
    <t>Estonia</t>
  </si>
  <si>
    <t>Finlandia</t>
  </si>
  <si>
    <t>Francia</t>
  </si>
  <si>
    <t>Gran Bretaña</t>
  </si>
  <si>
    <t>Grecia</t>
  </si>
  <si>
    <t>Holanda</t>
  </si>
  <si>
    <t>Hungría</t>
  </si>
  <si>
    <t>Irlanda</t>
  </si>
  <si>
    <t>Islandia</t>
  </si>
  <si>
    <t>Italia</t>
  </si>
  <si>
    <t>Letonia</t>
  </si>
  <si>
    <t>Lituania</t>
  </si>
  <si>
    <t>Luxemburgo</t>
  </si>
  <si>
    <t>Montenegro</t>
  </si>
  <si>
    <t>Noruega</t>
  </si>
  <si>
    <t>Polonia</t>
  </si>
  <si>
    <t>Portugal</t>
  </si>
  <si>
    <t>República Checa</t>
  </si>
  <si>
    <t>Rumania</t>
  </si>
  <si>
    <t>Suecia</t>
  </si>
  <si>
    <t>Suiza</t>
  </si>
  <si>
    <t>Generación solar (GWh)</t>
  </si>
  <si>
    <t>Generación solar sobre generación total (%)</t>
  </si>
  <si>
    <t>Potencia solar (MW)</t>
  </si>
  <si>
    <t>Potencia solar sobre potencia total (%)</t>
  </si>
  <si>
    <t>%</t>
  </si>
  <si>
    <t>GWh</t>
  </si>
  <si>
    <t>Horas del dia</t>
  </si>
  <si>
    <t>Participación de la generación solar fotovoltaica en la generación total. Sistema eléctrico nacional (%)</t>
  </si>
  <si>
    <t>Participación de la generación solar térmica en la generación total. Sistema eléctrico nacional (%)</t>
  </si>
  <si>
    <t>Generación solar térmica/Generacion neta total (%)</t>
  </si>
  <si>
    <t>C. Valenciana</t>
  </si>
  <si>
    <t>Potencia térmica</t>
  </si>
  <si>
    <t>Generación solar térmica. Sistema eléctrico nacional (GWh)</t>
  </si>
  <si>
    <r>
      <t>Participación de la generación solar fotovoltaica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</si>
  <si>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Fuente: Comisión Nacional de los Mercados y la Competencia (CNMC) hasta 2014. Datos de Islas Baleares e Islas Canarias disponibles desde 2006 y Melilla desde 2007</t>
  </si>
  <si>
    <t>Datos de Islas Baleares e Islas Canarias disponibles desde 2006 y Melilla desde 2007.</t>
  </si>
  <si>
    <t xml:space="preserve">Datos de Islas Baleares e Islas Canarias disponibles desde 2006 y Ceuta y Melilla desde 2007. </t>
  </si>
  <si>
    <t>Fuente: Comisión Nacional de los Mercados y la Competencia (CNMC) hasta 2014</t>
  </si>
  <si>
    <r>
      <t>Participación de la generación solar térmica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</si>
  <si>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solar térmica nacional,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</si>
  <si>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r>
      <t>Generación solar fotovoltaica, máximos mensuales y participación en la generación total</t>
    </r>
    <r>
      <rPr>
        <b/>
        <sz val="8"/>
        <color rgb="FF004563"/>
        <rFont val="Arial"/>
        <family val="2"/>
      </rPr>
      <t xml:space="preserve">. 
Sistema eléctrico nacional
</t>
    </r>
  </si>
  <si>
    <t>Serbia</t>
  </si>
  <si>
    <t>Austria</t>
  </si>
  <si>
    <t>No se incluye Cantabria, Asturias y Melilla ya que su participación en esta tecnología es muy pequeña y no se aprecia a efectos del gráfico</t>
  </si>
  <si>
    <t>Castilla La Mancha</t>
  </si>
  <si>
    <t>Potencia solar térmica de cada comunidad autónoma sobre la potencia solar térmica nacional</t>
  </si>
  <si>
    <t>Potencia solar térmica de cada comunidad autónoma sobre la potencia solar térmica nacional.  (%)</t>
  </si>
  <si>
    <t>Generación solar térmica de cada comunidad autónoma sobre la generación térmica nacional</t>
  </si>
  <si>
    <t>Albania</t>
  </si>
  <si>
    <t>Promedio horario sobre la generación total</t>
  </si>
  <si>
    <t>Generación solar fotovoltaica de cada comunidad autónoma sobre la generación fotovoltaica nacional</t>
  </si>
  <si>
    <t>Informe 2018</t>
  </si>
  <si>
    <t xml:space="preserve">Potencia solar fotovoltaica instalada a 31.12.2018. 
Sistema eléctrico nacional por CC.AA. </t>
  </si>
  <si>
    <t>Potencia solar fotovoltaica de cada comunidad autónoma sobre la potencia fotovoltaica nacional a 31.12.2018</t>
  </si>
  <si>
    <t>Distribución geográfica peninsular de las instalaciones de energía solar fotovoltaica a 31.12.2018</t>
  </si>
  <si>
    <t xml:space="preserve">Generación solar fotovoltaica en 2018.
Sistema eléctrico nacional por CC.AA. </t>
  </si>
  <si>
    <t xml:space="preserve">Potencia solar térmica instalada a 31.12.2018. 
Sistema eléctrico nacional por CC.AA. </t>
  </si>
  <si>
    <t xml:space="preserve">Distribución geográfica peninsular de las instalaciones de energía solar térmica a 31.12.2018. </t>
  </si>
  <si>
    <t xml:space="preserve">Generación solar térmica en 2018.
Sistema eléctrico nacional por CC.AA. </t>
  </si>
  <si>
    <t>Potencia solar sobre potencia total en los países miembros de ENTSO-E en 2018</t>
  </si>
  <si>
    <t>Generación solar sobre generación total en los países miembros de ENTSO-E en 2018</t>
  </si>
  <si>
    <t>Potencia solar fotovoltaica instalada a 31.12.2018. Sistema eléctrico nacional por CC.AA. (MW)</t>
  </si>
  <si>
    <t>Participación de la potencia solar fotovoltaica de cada CC.AA. sobre el total a 31.12.2018. Sistema eléctrico nacional  (%)</t>
  </si>
  <si>
    <t>Generación solar fotovoltaica en 2017-2018. Sistema eléctrico nacional por CC.AA. (GWh)</t>
  </si>
  <si>
    <t>Potencia solar térmica instalada a 31.12.2018. Sistema eléctrico nacional por CC.AA. (MW)</t>
  </si>
  <si>
    <t>Generación solar térmica en 2017-2018. Sistema eléctrico nacional por CC.AA. (GWh)</t>
  </si>
  <si>
    <t>-</t>
  </si>
  <si>
    <t>Perfil medio horario de la solar fotovoltaica sobre la generación total. Sistema eléctrico nacional</t>
  </si>
  <si>
    <t>Perfil medio horario de la solar fotovoltaica sobre la generación total en 2018.
Sistema eléctrico nacional</t>
  </si>
  <si>
    <t>Perfil medio horario de la solar térmica sobre la generación total en 2018.  Sistema eléctrico nacional</t>
  </si>
  <si>
    <t>Información elaborada con datos a 08/04/2019</t>
  </si>
  <si>
    <t>Fuente: ENTSO-E Data Portal 20/05/2019. Gran Bretaña incluye los datos correspondientes a Irlanda del Norte.</t>
  </si>
  <si>
    <t>Macedonia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</si>
</sst>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&quot;-&quot;??_);_(@_)"/>
    <numFmt numFmtId="165" formatCode="#,##0.0"/>
    <numFmt numFmtId="166" formatCode="#,##0.000"/>
    <numFmt numFmtId="167" formatCode="0.0"/>
    <numFmt numFmtId="168" formatCode="0.0%"/>
  </numFmts>
  <fonts count="30">
    <font>
      <sz val="11"/>
      <color theme="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10"/>
      <name val="Geneva"/>
      <family val="2"/>
    </font>
    <font>
      <sz val="8"/>
      <name val="Arial"/>
      <family val="2"/>
    </font>
    <font>
      <sz val="10"/>
      <name val="Geneva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8"/>
      <color rgb="FF004563"/>
      <name val="Arial"/>
      <family val="2"/>
    </font>
    <font>
      <b/>
      <sz val="8"/>
      <name val="Arial"/>
      <family val="2"/>
    </font>
    <font>
      <sz val="8"/>
      <color indexed="56"/>
      <name val="Arial"/>
      <family val="2"/>
    </font>
    <font>
      <sz val="8"/>
      <color indexed="32"/>
      <name val="Arial"/>
      <family val="2"/>
    </font>
    <font>
      <b/>
      <sz val="8"/>
      <color rgb="FF004563"/>
      <name val="Arial"/>
      <family val="2"/>
    </font>
    <font>
      <sz val="11"/>
      <color rgb="FF004563"/>
      <name val="Calibri"/>
      <family val="2"/>
      <scheme val="minor"/>
    </font>
    <font>
      <b/>
      <sz val="10"/>
      <color rgb="FF004563"/>
      <name val="Arial"/>
      <family val="2"/>
    </font>
    <font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Geneva"/>
      <family val="2"/>
    </font>
    <font>
      <sz val="10"/>
      <color indexed="56"/>
      <name val="Geneva"/>
      <family val="2"/>
    </font>
    <font>
      <sz val="10"/>
      <color indexed="21"/>
      <name val="Symbol"/>
      <family val="1"/>
      <charset val="2"/>
    </font>
    <font>
      <sz val="14"/>
      <color indexed="21"/>
      <name val="Arial"/>
      <family val="2"/>
    </font>
    <font>
      <u/>
      <sz val="10"/>
      <color indexed="12"/>
      <name val="Geneva"/>
      <family val="2"/>
    </font>
    <font>
      <b/>
      <sz val="10"/>
      <color indexed="8"/>
      <name val="Arial"/>
      <family val="2"/>
    </font>
    <font>
      <sz val="10"/>
      <color indexed="32"/>
      <name val="Arial"/>
      <family val="2"/>
    </font>
    <font>
      <b/>
      <sz val="8"/>
      <color indexed="9"/>
      <name val="Arial"/>
      <family val="2"/>
    </font>
    <font>
      <sz val="10"/>
      <color theme="0"/>
      <name val="Arial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00456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rgb="FFA6A6A6"/>
      </top>
      <bottom style="thin">
        <color rgb="FFA6A6A6"/>
      </bottom>
      <diagonal/>
    </border>
    <border>
      <left/>
      <right/>
      <top/>
      <bottom style="thin">
        <color rgb="FFA6A6A6"/>
      </bottom>
      <diagonal/>
    </border>
    <border>
      <left/>
      <right/>
      <top style="thin">
        <color rgb="FFA6A6A6"/>
      </top>
      <bottom/>
      <diagonal/>
    </border>
    <border>
      <left/>
      <right/>
      <top/>
      <bottom style="thin">
        <color indexed="23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</borders>
  <cellStyleXfs count="9">
    <xf numFmtId="0" fontId="0" fillId="0" borderId="0"/>
    <xf numFmtId="0" fontId="1" fillId="0" borderId="0" applyNumberFormat="0" applyFont="0" applyBorder="0" applyAlignment="0" applyProtection="0">
      <alignment horizontal="centerContinuous"/>
    </xf>
    <xf numFmtId="164" fontId="2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9" fontId="29" fillId="0" borderId="0" applyFont="0" applyFill="0" applyBorder="0" applyAlignment="0" applyProtection="0"/>
  </cellStyleXfs>
  <cellXfs count="136">
    <xf numFmtId="0" fontId="0" fillId="0" borderId="0" xfId="0"/>
    <xf numFmtId="3" fontId="0" fillId="0" borderId="0" xfId="0" applyNumberFormat="1"/>
    <xf numFmtId="0" fontId="0" fillId="0" borderId="0" xfId="0" applyAlignment="1">
      <alignment wrapText="1"/>
    </xf>
    <xf numFmtId="3" fontId="4" fillId="0" borderId="0" xfId="3" applyNumberFormat="1" applyFont="1" applyFill="1"/>
    <xf numFmtId="3" fontId="4" fillId="0" borderId="0" xfId="3" applyNumberFormat="1" applyFont="1" applyFill="1" applyAlignment="1">
      <alignment horizontal="center"/>
    </xf>
    <xf numFmtId="3" fontId="4" fillId="2" borderId="0" xfId="3" applyNumberFormat="1" applyFont="1" applyFill="1"/>
    <xf numFmtId="0" fontId="6" fillId="0" borderId="0" xfId="5" applyFont="1" applyFill="1" applyBorder="1" applyAlignment="1" applyProtection="1">
      <alignment vertical="top" wrapText="1"/>
    </xf>
    <xf numFmtId="3" fontId="6" fillId="0" borderId="0" xfId="3" applyNumberFormat="1" applyFont="1" applyFill="1" applyAlignment="1">
      <alignment vertical="top" wrapText="1"/>
    </xf>
    <xf numFmtId="0" fontId="7" fillId="2" borderId="0" xfId="6" applyFont="1" applyFill="1" applyProtection="1"/>
    <xf numFmtId="0" fontId="7" fillId="0" borderId="0" xfId="6" applyFont="1" applyFill="1" applyProtection="1"/>
    <xf numFmtId="0" fontId="8" fillId="0" borderId="0" xfId="0" applyFont="1"/>
    <xf numFmtId="0" fontId="4" fillId="0" borderId="0" xfId="0" applyFont="1" applyFill="1" applyBorder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/>
    <xf numFmtId="0" fontId="10" fillId="0" borderId="0" xfId="0" applyFont="1" applyFill="1" applyBorder="1" applyProtection="1"/>
    <xf numFmtId="0" fontId="11" fillId="0" borderId="0" xfId="0" applyFont="1" applyFill="1" applyProtection="1"/>
    <xf numFmtId="0" fontId="12" fillId="2" borderId="1" xfId="3" applyFont="1" applyFill="1" applyBorder="1" applyAlignment="1" applyProtection="1">
      <alignment horizontal="left"/>
    </xf>
    <xf numFmtId="0" fontId="12" fillId="0" borderId="0" xfId="0" applyFont="1" applyFill="1" applyBorder="1" applyAlignment="1" applyProtection="1"/>
    <xf numFmtId="0" fontId="8" fillId="2" borderId="0" xfId="3" applyFont="1" applyFill="1" applyBorder="1" applyAlignment="1" applyProtection="1">
      <alignment horizontal="left" wrapText="1"/>
    </xf>
    <xf numFmtId="3" fontId="8" fillId="2" borderId="0" xfId="3" applyNumberFormat="1" applyFont="1" applyFill="1" applyBorder="1" applyAlignment="1" applyProtection="1">
      <alignment horizontal="right" indent="1"/>
    </xf>
    <xf numFmtId="0" fontId="8" fillId="0" borderId="0" xfId="0" applyFont="1" applyFill="1" applyBorder="1" applyAlignment="1" applyProtection="1"/>
    <xf numFmtId="0" fontId="13" fillId="0" borderId="0" xfId="0" applyFont="1"/>
    <xf numFmtId="0" fontId="8" fillId="2" borderId="2" xfId="3" applyFont="1" applyFill="1" applyBorder="1" applyAlignment="1" applyProtection="1">
      <alignment horizontal="left"/>
    </xf>
    <xf numFmtId="3" fontId="8" fillId="2" borderId="2" xfId="3" applyNumberFormat="1" applyFont="1" applyFill="1" applyBorder="1" applyAlignment="1" applyProtection="1">
      <alignment horizontal="right" indent="1"/>
    </xf>
    <xf numFmtId="1" fontId="12" fillId="2" borderId="1" xfId="3" applyNumberFormat="1" applyFont="1" applyFill="1" applyBorder="1" applyAlignment="1" applyProtection="1">
      <alignment horizontal="right" wrapText="1" indent="1"/>
    </xf>
    <xf numFmtId="165" fontId="8" fillId="2" borderId="0" xfId="3" applyNumberFormat="1" applyFont="1" applyFill="1" applyBorder="1" applyAlignment="1" applyProtection="1">
      <alignment horizontal="right" indent="1"/>
    </xf>
    <xf numFmtId="165" fontId="8" fillId="2" borderId="2" xfId="3" applyNumberFormat="1" applyFont="1" applyFill="1" applyBorder="1" applyAlignment="1" applyProtection="1">
      <alignment horizontal="right" indent="1"/>
    </xf>
    <xf numFmtId="3" fontId="9" fillId="0" borderId="0" xfId="3" applyNumberFormat="1" applyFont="1" applyFill="1" applyAlignment="1"/>
    <xf numFmtId="0" fontId="14" fillId="0" borderId="0" xfId="4" applyFont="1" applyFill="1" applyAlignment="1" applyProtection="1">
      <alignment horizontal="right"/>
    </xf>
    <xf numFmtId="0" fontId="14" fillId="0" borderId="0" xfId="3" applyFont="1" applyFill="1" applyBorder="1" applyAlignment="1" applyProtection="1"/>
    <xf numFmtId="0" fontId="12" fillId="0" borderId="0" xfId="5" applyFont="1" applyFill="1" applyBorder="1" applyAlignment="1" applyProtection="1">
      <alignment vertical="top" wrapText="1"/>
    </xf>
    <xf numFmtId="3" fontId="12" fillId="0" borderId="0" xfId="3" applyNumberFormat="1" applyFont="1" applyFill="1" applyAlignment="1">
      <alignment vertical="top" wrapText="1"/>
    </xf>
    <xf numFmtId="0" fontId="12" fillId="2" borderId="2" xfId="3" applyFont="1" applyFill="1" applyBorder="1" applyAlignment="1" applyProtection="1">
      <alignment horizontal="left"/>
    </xf>
    <xf numFmtId="3" fontId="12" fillId="2" borderId="2" xfId="3" applyNumberFormat="1" applyFont="1" applyFill="1" applyBorder="1" applyAlignment="1" applyProtection="1">
      <alignment horizontal="right" indent="1"/>
    </xf>
    <xf numFmtId="165" fontId="12" fillId="2" borderId="2" xfId="3" applyNumberFormat="1" applyFont="1" applyFill="1" applyBorder="1" applyAlignment="1" applyProtection="1">
      <alignment horizontal="right" indent="1"/>
    </xf>
    <xf numFmtId="0" fontId="8" fillId="0" borderId="0" xfId="0" applyFont="1" applyAlignment="1">
      <alignment wrapText="1"/>
    </xf>
    <xf numFmtId="3" fontId="4" fillId="0" borderId="0" xfId="3" applyNumberFormat="1" applyFont="1" applyFill="1" applyAlignment="1">
      <alignment wrapText="1"/>
    </xf>
    <xf numFmtId="0" fontId="15" fillId="0" borderId="0" xfId="3" applyFont="1" applyFill="1" applyBorder="1" applyAlignment="1" applyProtection="1">
      <alignment horizontal="left"/>
    </xf>
    <xf numFmtId="0" fontId="16" fillId="0" borderId="0" xfId="0" applyFont="1" applyAlignment="1"/>
    <xf numFmtId="1" fontId="12" fillId="2" borderId="3" xfId="3" applyNumberFormat="1" applyFont="1" applyFill="1" applyBorder="1" applyAlignment="1" applyProtection="1">
      <alignment horizontal="right" wrapText="1" indent="1"/>
    </xf>
    <xf numFmtId="1" fontId="12" fillId="2" borderId="2" xfId="3" applyNumberFormat="1" applyFont="1" applyFill="1" applyBorder="1" applyAlignment="1" applyProtection="1">
      <alignment horizontal="right" wrapText="1" indent="1"/>
    </xf>
    <xf numFmtId="166" fontId="0" fillId="0" borderId="0" xfId="0" applyNumberFormat="1"/>
    <xf numFmtId="0" fontId="5" fillId="0" borderId="0" xfId="3" applyFill="1" applyProtection="1"/>
    <xf numFmtId="0" fontId="3" fillId="0" borderId="0" xfId="3" applyFont="1" applyFill="1" applyProtection="1"/>
    <xf numFmtId="0" fontId="17" fillId="0" borderId="0" xfId="3" applyFont="1" applyFill="1" applyBorder="1" applyProtection="1"/>
    <xf numFmtId="0" fontId="18" fillId="0" borderId="0" xfId="3" applyFont="1" applyFill="1" applyBorder="1" applyProtection="1"/>
    <xf numFmtId="0" fontId="6" fillId="0" borderId="0" xfId="3" applyFont="1" applyFill="1" applyBorder="1" applyAlignment="1" applyProtection="1"/>
    <xf numFmtId="0" fontId="6" fillId="0" borderId="0" xfId="3" applyFont="1" applyFill="1" applyBorder="1" applyAlignment="1" applyProtection="1">
      <alignment horizontal="right" vertical="center"/>
    </xf>
    <xf numFmtId="0" fontId="18" fillId="2" borderId="0" xfId="3" applyFont="1" applyFill="1" applyBorder="1" applyAlignment="1" applyProtection="1">
      <alignment horizontal="left" indent="1"/>
    </xf>
    <xf numFmtId="0" fontId="19" fillId="0" borderId="0" xfId="3" applyFont="1" applyFill="1" applyBorder="1" applyAlignment="1" applyProtection="1">
      <alignment horizontal="right"/>
    </xf>
    <xf numFmtId="0" fontId="20" fillId="2" borderId="0" xfId="3" applyFont="1" applyFill="1" applyBorder="1" applyAlignment="1" applyProtection="1">
      <alignment horizontal="right" vertical="center"/>
    </xf>
    <xf numFmtId="0" fontId="5" fillId="0" borderId="0" xfId="3"/>
    <xf numFmtId="14" fontId="0" fillId="0" borderId="0" xfId="0" applyNumberFormat="1" applyAlignment="1"/>
    <xf numFmtId="1" fontId="12" fillId="2" borderId="3" xfId="3" applyNumberFormat="1" applyFont="1" applyFill="1" applyBorder="1" applyAlignment="1" applyProtection="1">
      <alignment wrapText="1"/>
    </xf>
    <xf numFmtId="0" fontId="2" fillId="0" borderId="0" xfId="5" applyFill="1" applyProtection="1"/>
    <xf numFmtId="0" fontId="22" fillId="0" borderId="0" xfId="4" applyFont="1" applyFill="1" applyAlignment="1" applyProtection="1">
      <alignment horizontal="right"/>
    </xf>
    <xf numFmtId="0" fontId="22" fillId="0" borderId="0" xfId="5" applyFont="1" applyFill="1" applyAlignment="1" applyProtection="1"/>
    <xf numFmtId="0" fontId="17" fillId="0" borderId="0" xfId="5" applyFont="1" applyFill="1" applyBorder="1" applyProtection="1"/>
    <xf numFmtId="0" fontId="18" fillId="0" borderId="0" xfId="5" applyFont="1" applyFill="1" applyBorder="1" applyProtection="1"/>
    <xf numFmtId="0" fontId="6" fillId="0" borderId="0" xfId="5" applyFont="1" applyFill="1" applyBorder="1" applyAlignment="1" applyProtection="1"/>
    <xf numFmtId="0" fontId="6" fillId="0" borderId="0" xfId="5" applyFont="1" applyFill="1" applyBorder="1" applyAlignment="1" applyProtection="1">
      <alignment horizontal="left" vertical="center" indent="1"/>
    </xf>
    <xf numFmtId="0" fontId="18" fillId="0" borderId="0" xfId="5" applyFont="1" applyFill="1" applyBorder="1" applyAlignment="1" applyProtection="1">
      <alignment horizontal="left" indent="1"/>
    </xf>
    <xf numFmtId="0" fontId="2" fillId="0" borderId="0" xfId="5"/>
    <xf numFmtId="0" fontId="23" fillId="0" borderId="0" xfId="5" applyFont="1" applyFill="1" applyProtection="1"/>
    <xf numFmtId="0" fontId="24" fillId="3" borderId="4" xfId="5" applyFont="1" applyFill="1" applyBorder="1" applyAlignment="1" applyProtection="1">
      <alignment horizontal="right" vertical="center"/>
    </xf>
    <xf numFmtId="0" fontId="24" fillId="3" borderId="4" xfId="5" applyFont="1" applyFill="1" applyBorder="1" applyAlignment="1" applyProtection="1">
      <alignment horizontal="right" vertical="center" wrapText="1"/>
    </xf>
    <xf numFmtId="0" fontId="25" fillId="0" borderId="0" xfId="5" applyFont="1" applyFill="1" applyProtection="1"/>
    <xf numFmtId="167" fontId="23" fillId="0" borderId="0" xfId="5" applyNumberFormat="1" applyFont="1" applyFill="1" applyProtection="1"/>
    <xf numFmtId="165" fontId="4" fillId="0" borderId="0" xfId="5" applyNumberFormat="1" applyFont="1"/>
    <xf numFmtId="165" fontId="23" fillId="0" borderId="0" xfId="5" applyNumberFormat="1" applyFont="1" applyFill="1" applyProtection="1"/>
    <xf numFmtId="0" fontId="12" fillId="0" borderId="0" xfId="5" applyFont="1" applyFill="1" applyAlignment="1" applyProtection="1">
      <alignment wrapText="1"/>
    </xf>
    <xf numFmtId="0" fontId="6" fillId="0" borderId="0" xfId="5" applyFont="1" applyFill="1" applyAlignment="1" applyProtection="1">
      <alignment vertical="top" wrapText="1"/>
    </xf>
    <xf numFmtId="0" fontId="6" fillId="0" borderId="0" xfId="5" applyFont="1" applyFill="1" applyAlignment="1" applyProtection="1">
      <alignment horizontal="left" vertical="top" wrapText="1"/>
    </xf>
    <xf numFmtId="0" fontId="0" fillId="0" borderId="0" xfId="0" applyProtection="1">
      <protection locked="0"/>
    </xf>
    <xf numFmtId="1" fontId="0" fillId="0" borderId="0" xfId="0" applyNumberFormat="1"/>
    <xf numFmtId="0" fontId="12" fillId="2" borderId="0" xfId="7" applyFont="1" applyFill="1" applyBorder="1" applyAlignment="1" applyProtection="1">
      <alignment horizontal="left"/>
    </xf>
    <xf numFmtId="3" fontId="12" fillId="2" borderId="0" xfId="7" applyNumberFormat="1" applyFont="1" applyFill="1" applyBorder="1" applyAlignment="1" applyProtection="1">
      <alignment horizontal="left"/>
    </xf>
    <xf numFmtId="3" fontId="8" fillId="0" borderId="0" xfId="3" applyNumberFormat="1" applyFont="1" applyFill="1"/>
    <xf numFmtId="165" fontId="0" fillId="0" borderId="0" xfId="0" applyNumberFormat="1"/>
    <xf numFmtId="167" fontId="0" fillId="0" borderId="0" xfId="0" applyNumberFormat="1"/>
    <xf numFmtId="2" fontId="0" fillId="0" borderId="0" xfId="0" applyNumberFormat="1"/>
    <xf numFmtId="0" fontId="8" fillId="2" borderId="0" xfId="5" applyFont="1" applyFill="1" applyProtection="1"/>
    <xf numFmtId="0" fontId="8" fillId="2" borderId="5" xfId="5" applyFont="1" applyFill="1" applyBorder="1" applyProtection="1"/>
    <xf numFmtId="0" fontId="12" fillId="2" borderId="0" xfId="5" applyFont="1" applyFill="1" applyProtection="1"/>
    <xf numFmtId="0" fontId="26" fillId="0" borderId="0" xfId="0" applyFont="1"/>
    <xf numFmtId="0" fontId="28" fillId="2" borderId="1" xfId="3" applyFont="1" applyFill="1" applyBorder="1" applyAlignment="1" applyProtection="1">
      <alignment horizontal="left"/>
    </xf>
    <xf numFmtId="0" fontId="27" fillId="0" borderId="0" xfId="3" applyFont="1" applyFill="1" applyBorder="1" applyAlignment="1" applyProtection="1">
      <alignment horizontal="left"/>
    </xf>
    <xf numFmtId="2" fontId="26" fillId="0" borderId="0" xfId="0" applyNumberFormat="1" applyFont="1"/>
    <xf numFmtId="0" fontId="26" fillId="0" borderId="0" xfId="0" applyFont="1" applyAlignment="1"/>
    <xf numFmtId="3" fontId="27" fillId="0" borderId="0" xfId="3" applyNumberFormat="1" applyFont="1" applyFill="1" applyBorder="1" applyAlignment="1" applyProtection="1">
      <alignment horizontal="right" indent="1"/>
    </xf>
    <xf numFmtId="165" fontId="27" fillId="0" borderId="0" xfId="3" applyNumberFormat="1" applyFont="1" applyFill="1" applyBorder="1" applyAlignment="1" applyProtection="1">
      <alignment horizontal="right" indent="1"/>
    </xf>
    <xf numFmtId="166" fontId="26" fillId="0" borderId="0" xfId="0" applyNumberFormat="1" applyFont="1"/>
    <xf numFmtId="14" fontId="26" fillId="0" borderId="0" xfId="0" applyNumberFormat="1" applyFont="1" applyAlignment="1"/>
    <xf numFmtId="165" fontId="12" fillId="2" borderId="2" xfId="3" applyNumberFormat="1" applyFont="1" applyFill="1" applyBorder="1" applyAlignment="1" applyProtection="1"/>
    <xf numFmtId="165" fontId="8" fillId="2" borderId="0" xfId="3" applyNumberFormat="1" applyFont="1" applyFill="1" applyBorder="1" applyAlignment="1" applyProtection="1"/>
    <xf numFmtId="3" fontId="13" fillId="0" borderId="0" xfId="0" applyNumberFormat="1" applyFont="1"/>
    <xf numFmtId="0" fontId="13" fillId="0" borderId="0" xfId="0" applyFont="1" applyAlignment="1"/>
    <xf numFmtId="3" fontId="4" fillId="2" borderId="0" xfId="3" applyNumberFormat="1" applyFont="1" applyFill="1" applyAlignment="1"/>
    <xf numFmtId="0" fontId="16" fillId="0" borderId="0" xfId="0" applyFont="1"/>
    <xf numFmtId="10" fontId="0" fillId="0" borderId="0" xfId="8" applyNumberFormat="1" applyFont="1"/>
    <xf numFmtId="0" fontId="2" fillId="0" borderId="0" xfId="5" applyFill="1"/>
    <xf numFmtId="0" fontId="0" fillId="0" borderId="0" xfId="0" applyFill="1" applyProtection="1">
      <protection locked="0"/>
    </xf>
    <xf numFmtId="0" fontId="2" fillId="0" borderId="0" xfId="0" applyFont="1" applyFill="1" applyProtection="1">
      <protection locked="0"/>
    </xf>
    <xf numFmtId="167" fontId="2" fillId="0" borderId="0" xfId="5" applyNumberFormat="1" applyFill="1"/>
    <xf numFmtId="2" fontId="23" fillId="0" borderId="0" xfId="5" applyNumberFormat="1" applyFont="1" applyFill="1" applyProtection="1"/>
    <xf numFmtId="2" fontId="2" fillId="0" borderId="0" xfId="5" applyNumberFormat="1" applyFill="1"/>
    <xf numFmtId="3" fontId="8" fillId="2" borderId="2" xfId="3" applyNumberFormat="1" applyFont="1" applyFill="1" applyBorder="1" applyAlignment="1" applyProtection="1">
      <alignment horizontal="left" vertical="top"/>
    </xf>
    <xf numFmtId="3" fontId="12" fillId="0" borderId="0" xfId="3" applyNumberFormat="1" applyFont="1" applyFill="1" applyAlignment="1">
      <alignment vertical="center" wrapText="1"/>
    </xf>
    <xf numFmtId="3" fontId="16" fillId="0" borderId="0" xfId="0" applyNumberFormat="1" applyFont="1"/>
    <xf numFmtId="3" fontId="16" fillId="0" borderId="0" xfId="0" applyNumberFormat="1" applyFont="1" applyAlignment="1"/>
    <xf numFmtId="3" fontId="16" fillId="0" borderId="0" xfId="0" applyNumberFormat="1" applyFont="1" applyFill="1" applyAlignment="1"/>
    <xf numFmtId="168" fontId="0" fillId="0" borderId="0" xfId="8" applyNumberFormat="1" applyFont="1"/>
    <xf numFmtId="4" fontId="8" fillId="2" borderId="0" xfId="3" applyNumberFormat="1" applyFont="1" applyFill="1" applyBorder="1" applyAlignment="1" applyProtection="1">
      <alignment horizontal="right" indent="1"/>
    </xf>
    <xf numFmtId="4" fontId="8" fillId="2" borderId="2" xfId="3" applyNumberFormat="1" applyFont="1" applyFill="1" applyBorder="1" applyAlignment="1" applyProtection="1">
      <alignment horizontal="right" indent="1"/>
    </xf>
    <xf numFmtId="166" fontId="8" fillId="2" borderId="0" xfId="3" applyNumberFormat="1" applyFont="1" applyFill="1" applyBorder="1" applyAlignment="1" applyProtection="1">
      <alignment horizontal="right" indent="1"/>
    </xf>
    <xf numFmtId="166" fontId="8" fillId="2" borderId="2" xfId="3" applyNumberFormat="1" applyFont="1" applyFill="1" applyBorder="1" applyAlignment="1" applyProtection="1">
      <alignment horizontal="right" indent="1"/>
    </xf>
    <xf numFmtId="168" fontId="26" fillId="0" borderId="0" xfId="8" applyNumberFormat="1" applyFont="1"/>
    <xf numFmtId="3" fontId="8" fillId="2" borderId="0" xfId="5" applyNumberFormat="1" applyFont="1" applyFill="1" applyProtection="1"/>
    <xf numFmtId="3" fontId="12" fillId="2" borderId="0" xfId="5" applyNumberFormat="1" applyFont="1" applyFill="1" applyProtection="1"/>
    <xf numFmtId="3" fontId="8" fillId="2" borderId="5" xfId="5" applyNumberFormat="1" applyFont="1" applyFill="1" applyBorder="1" applyProtection="1"/>
    <xf numFmtId="167" fontId="8" fillId="2" borderId="0" xfId="5" applyNumberFormat="1" applyFont="1" applyFill="1" applyAlignment="1" applyProtection="1">
      <alignment horizontal="right"/>
    </xf>
    <xf numFmtId="167" fontId="12" fillId="2" borderId="0" xfId="5" applyNumberFormat="1" applyFont="1" applyFill="1" applyAlignment="1" applyProtection="1">
      <alignment horizontal="right"/>
    </xf>
    <xf numFmtId="167" fontId="8" fillId="2" borderId="5" xfId="5" applyNumberFormat="1" applyFont="1" applyFill="1" applyBorder="1" applyAlignment="1" applyProtection="1">
      <alignment horizontal="right"/>
    </xf>
    <xf numFmtId="165" fontId="8" fillId="2" borderId="0" xfId="5" applyNumberFormat="1" applyFont="1" applyFill="1" applyProtection="1"/>
    <xf numFmtId="3" fontId="8" fillId="2" borderId="0" xfId="5" applyNumberFormat="1" applyFont="1" applyFill="1" applyAlignment="1" applyProtection="1">
      <alignment horizontal="right"/>
    </xf>
    <xf numFmtId="165" fontId="8" fillId="2" borderId="0" xfId="5" applyNumberFormat="1" applyFont="1" applyFill="1" applyAlignment="1" applyProtection="1">
      <alignment horizontal="right"/>
    </xf>
    <xf numFmtId="0" fontId="8" fillId="0" borderId="0" xfId="3" applyFont="1" applyFill="1" applyBorder="1" applyAlignment="1" applyProtection="1">
      <alignment horizontal="right"/>
    </xf>
    <xf numFmtId="3" fontId="12" fillId="0" borderId="0" xfId="3" applyNumberFormat="1" applyFont="1" applyFill="1" applyAlignment="1">
      <alignment horizontal="left" vertical="top" wrapText="1"/>
    </xf>
    <xf numFmtId="0" fontId="12" fillId="0" borderId="0" xfId="5" applyFont="1" applyFill="1" applyAlignment="1" applyProtection="1">
      <alignment horizontal="left" vertical="top" wrapText="1"/>
    </xf>
    <xf numFmtId="0" fontId="8" fillId="0" borderId="6" xfId="5" applyFont="1" applyFill="1" applyBorder="1" applyAlignment="1" applyProtection="1">
      <alignment horizontal="left" vertical="top" wrapText="1"/>
    </xf>
    <xf numFmtId="0" fontId="8" fillId="0" borderId="0" xfId="5" applyFont="1" applyFill="1" applyBorder="1" applyAlignment="1" applyProtection="1">
      <alignment horizontal="left" vertical="top" wrapText="1"/>
    </xf>
    <xf numFmtId="1" fontId="12" fillId="2" borderId="3" xfId="3" applyNumberFormat="1" applyFont="1" applyFill="1" applyBorder="1" applyAlignment="1" applyProtection="1">
      <alignment horizontal="center" wrapText="1"/>
    </xf>
    <xf numFmtId="1" fontId="12" fillId="2" borderId="2" xfId="3" applyNumberFormat="1" applyFont="1" applyFill="1" applyBorder="1" applyAlignment="1" applyProtection="1">
      <alignment horizontal="center" wrapText="1"/>
    </xf>
    <xf numFmtId="0" fontId="8" fillId="2" borderId="3" xfId="3" applyFont="1" applyFill="1" applyBorder="1" applyAlignment="1" applyProtection="1">
      <alignment horizontal="left" vertical="center" wrapText="1"/>
    </xf>
    <xf numFmtId="0" fontId="8" fillId="2" borderId="0" xfId="3" applyFont="1" applyFill="1" applyBorder="1" applyAlignment="1" applyProtection="1">
      <alignment horizontal="left" vertical="center" wrapText="1"/>
    </xf>
    <xf numFmtId="0" fontId="8" fillId="2" borderId="2" xfId="3" applyFont="1" applyFill="1" applyBorder="1" applyAlignment="1" applyProtection="1">
      <alignment horizontal="left" vertical="center" wrapText="1"/>
    </xf>
  </cellXfs>
  <cellStyles count="9">
    <cellStyle name="consejo" xfId="1"/>
    <cellStyle name="Hipervínculo 2" xfId="7"/>
    <cellStyle name="Millares 2" xfId="2"/>
    <cellStyle name="Normal" xfId="0" builtinId="0"/>
    <cellStyle name="Normal 2" xfId="3"/>
    <cellStyle name="Normal 6" xfId="5"/>
    <cellStyle name="Normal_A1 Comparacion Internacional" xfId="4"/>
    <cellStyle name="Normal_TTTTTTTT" xfId="6"/>
    <cellStyle name="Porcentaje" xfId="8" builtinId="5"/>
  </cellStyles>
  <dxfs count="1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5F5F5"/>
      <color rgb="FF004563"/>
      <color rgb="FFF79646"/>
      <color rgb="FFA6A6A6"/>
      <color rgb="FFFF9900"/>
      <color rgb="FFC0504D"/>
      <color rgb="FFFF9999"/>
      <color rgb="FFC04D61"/>
      <color rgb="FFFFCC66"/>
      <color rgb="FF7693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1'!$G$6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1'!$G$7:$G$23</c:f>
              <c:numCache>
                <c:formatCode>#,##0</c:formatCode>
                <c:ptCount val="17"/>
                <c:pt idx="0">
                  <c:v>4.8429000000000002</c:v>
                </c:pt>
                <c:pt idx="1">
                  <c:v>11.375629999999969</c:v>
                </c:pt>
                <c:pt idx="2">
                  <c:v>20.925459999999859</c:v>
                </c:pt>
                <c:pt idx="3">
                  <c:v>42.94620000000004</c:v>
                </c:pt>
                <c:pt idx="4">
                  <c:v>125.37531000000018</c:v>
                </c:pt>
                <c:pt idx="5">
                  <c:v>617.97915000000035</c:v>
                </c:pt>
                <c:pt idx="6">
                  <c:v>3350.5493500001007</c:v>
                </c:pt>
                <c:pt idx="7">
                  <c:v>3391.5566800001016</c:v>
                </c:pt>
                <c:pt idx="8">
                  <c:v>3829.3831500000965</c:v>
                </c:pt>
                <c:pt idx="9">
                  <c:v>4233.2897000000976</c:v>
                </c:pt>
                <c:pt idx="10">
                  <c:v>4532.3108400000965</c:v>
                </c:pt>
                <c:pt idx="11">
                  <c:v>4638.4240800001462</c:v>
                </c:pt>
                <c:pt idx="12">
                  <c:v>4645.6996200001468</c:v>
                </c:pt>
                <c:pt idx="13">
                  <c:v>4681.1329410001254</c:v>
                </c:pt>
                <c:pt idx="14">
                  <c:v>4685.7676760001259</c:v>
                </c:pt>
                <c:pt idx="15">
                  <c:v>4688.0990600001278</c:v>
                </c:pt>
                <c:pt idx="16">
                  <c:v>4713.8163000001259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B5-403E-B294-3EB5E176233A}"/>
            </c:ext>
          </c:extLst>
        </c:ser>
        <c:ser>
          <c:idx val="1"/>
          <c:order val="1"/>
          <c:tx>
            <c:strRef>
              <c:f>'Data 1'!$H$6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val>
            <c:numRef>
              <c:f>'Data 1'!$H$7:$H$23</c:f>
              <c:numCache>
                <c:formatCode>#,##0</c:formatCode>
                <c:ptCount val="17"/>
                <c:pt idx="0">
                  <c:v>2.6660900000000001</c:v>
                </c:pt>
                <c:pt idx="1">
                  <c:v>6.5327299999999688</c:v>
                </c:pt>
                <c:pt idx="2">
                  <c:v>9.5498299999998899</c:v>
                </c:pt>
                <c:pt idx="3">
                  <c:v>22.020740000000181</c:v>
                </c:pt>
                <c:pt idx="4">
                  <c:v>82.429110000000151</c:v>
                </c:pt>
                <c:pt idx="5">
                  <c:v>492.60384000000016</c:v>
                </c:pt>
                <c:pt idx="6">
                  <c:v>2732.5702000001002</c:v>
                </c:pt>
                <c:pt idx="7">
                  <c:v>41.00733000000082</c:v>
                </c:pt>
                <c:pt idx="8">
                  <c:v>437.82646999999497</c:v>
                </c:pt>
                <c:pt idx="9">
                  <c:v>403.90655000000106</c:v>
                </c:pt>
                <c:pt idx="10">
                  <c:v>299.02113999999892</c:v>
                </c:pt>
                <c:pt idx="11">
                  <c:v>106.1132400000497</c:v>
                </c:pt>
                <c:pt idx="12">
                  <c:v>7.2755400000005466</c:v>
                </c:pt>
                <c:pt idx="13">
                  <c:v>35.433320999978605</c:v>
                </c:pt>
                <c:pt idx="14">
                  <c:v>4.6347350000005463</c:v>
                </c:pt>
                <c:pt idx="15">
                  <c:v>2.3313840000018899</c:v>
                </c:pt>
                <c:pt idx="16">
                  <c:v>25.717239999998128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5-403E-B294-3EB5E176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0"/>
        <c:axId val="634258768"/>
        <c:axId val="640992072"/>
      </c:barChart>
      <c:lineChart>
        <c:grouping val="standard"/>
        <c:varyColors val="0"/>
        <c:ser>
          <c:idx val="2"/>
          <c:order val="2"/>
          <c:tx>
            <c:strRef>
              <c:f>'Data 1'!$I$6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1'!$I$7:$I$23</c:f>
              <c:numCache>
                <c:formatCode>#,##0.0</c:formatCode>
                <c:ptCount val="17"/>
                <c:pt idx="0">
                  <c:v>122.47692724675096</c:v>
                </c:pt>
                <c:pt idx="1">
                  <c:v>134.89293605071276</c:v>
                </c:pt>
                <c:pt idx="2">
                  <c:v>83.949899917630205</c:v>
                </c:pt>
                <c:pt idx="3">
                  <c:v>105.23419795789594</c:v>
                </c:pt>
                <c:pt idx="4">
                  <c:v>191.93574751666054</c:v>
                </c:pt>
                <c:pt idx="5">
                  <c:v>392.90338743728688</c:v>
                </c:pt>
                <c:pt idx="6">
                  <c:v>442.17838093730171</c:v>
                </c:pt>
                <c:pt idx="7">
                  <c:v>1.2238987018651004</c:v>
                </c:pt>
                <c:pt idx="8">
                  <c:v>12.909307179851748</c:v>
                </c:pt>
                <c:pt idx="9">
                  <c:v>10.5475616875786</c:v>
                </c:pt>
                <c:pt idx="10">
                  <c:v>7.0635643008318594</c:v>
                </c:pt>
                <c:pt idx="11">
                  <c:v>2.3412613067829158</c:v>
                </c:pt>
                <c:pt idx="12">
                  <c:v>0.15685370450215785</c:v>
                </c:pt>
                <c:pt idx="13">
                  <c:v>0.7627122693734778</c:v>
                </c:pt>
                <c:pt idx="14">
                  <c:v>9.9008830947888704E-2</c:v>
                </c:pt>
                <c:pt idx="15">
                  <c:v>4.9754579424465817E-2</c:v>
                </c:pt>
                <c:pt idx="16">
                  <c:v>0.54856434710228719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B5-403E-B294-3EB5E1762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992856"/>
        <c:axId val="640992464"/>
      </c:lineChart>
      <c:catAx>
        <c:axId val="63425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2072"/>
        <c:crosses val="autoZero"/>
        <c:auto val="1"/>
        <c:lblAlgn val="ctr"/>
        <c:lblOffset val="100"/>
        <c:noMultiLvlLbl val="0"/>
      </c:catAx>
      <c:valAx>
        <c:axId val="6409920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ES"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2.8613247863247867E-2"/>
              <c:y val="5.706319444444444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 algn="ctr">
              <a:defRPr lang="es-ES" sz="800" b="0" i="0" u="none" strike="noStrike" kern="1200" baseline="0">
                <a:solidFill>
                  <a:srgbClr val="F79646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34258768"/>
        <c:crosses val="autoZero"/>
        <c:crossBetween val="between"/>
      </c:valAx>
      <c:valAx>
        <c:axId val="640992464"/>
        <c:scaling>
          <c:orientation val="minMax"/>
          <c:max val="50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3871282051282068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2856"/>
        <c:crosses val="max"/>
        <c:crossBetween val="between"/>
      </c:valAx>
      <c:catAx>
        <c:axId val="640992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09924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2'!$D$72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numRef>
              <c:f>'Data 2'!$B$79:$B$89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'Data 2'!$D$79:$D$89</c:f>
              <c:numCache>
                <c:formatCode>#,##0</c:formatCode>
                <c:ptCount val="11"/>
                <c:pt idx="0">
                  <c:v>15.378</c:v>
                </c:pt>
                <c:pt idx="1">
                  <c:v>129.82400000000001</c:v>
                </c:pt>
                <c:pt idx="2">
                  <c:v>691.62099999999998</c:v>
                </c:pt>
                <c:pt idx="3">
                  <c:v>1861.6415490000002</c:v>
                </c:pt>
                <c:pt idx="4">
                  <c:v>3447.4936120000002</c:v>
                </c:pt>
                <c:pt idx="5">
                  <c:v>4441.5275350000002</c:v>
                </c:pt>
                <c:pt idx="6">
                  <c:v>4958.9149260000004</c:v>
                </c:pt>
                <c:pt idx="7">
                  <c:v>5085.2355140000009</c:v>
                </c:pt>
                <c:pt idx="8">
                  <c:v>5071.2017019999994</c:v>
                </c:pt>
                <c:pt idx="9">
                  <c:v>5347.9524650000103</c:v>
                </c:pt>
                <c:pt idx="10">
                  <c:v>4424.3266739999999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63-4A97-B4AA-C5D38F273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208920"/>
        <c:axId val="592209312"/>
      </c:barChart>
      <c:catAx>
        <c:axId val="59220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09312"/>
        <c:crosses val="autoZero"/>
        <c:auto val="1"/>
        <c:lblAlgn val="ctr"/>
        <c:lblOffset val="100"/>
        <c:noMultiLvlLbl val="0"/>
      </c:catAx>
      <c:valAx>
        <c:axId val="592209312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0892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4088319088319"/>
          <c:y val="5.0549999999999991E-2"/>
          <c:w val="0.84523703703703712"/>
          <c:h val="0.79155138888888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'Data 2'!$D$92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2'!$G$93:$G$98</c:f>
              <c:strCache>
                <c:ptCount val="6"/>
                <c:pt idx="0">
                  <c:v>Andalucía</c:v>
                </c:pt>
                <c:pt idx="1">
                  <c:v>Extremadura</c:v>
                </c:pt>
                <c:pt idx="2">
                  <c:v>Castilla La-Mancha</c:v>
                </c:pt>
                <c:pt idx="3">
                  <c:v>C. Valenciana</c:v>
                </c:pt>
                <c:pt idx="4">
                  <c:v>Cataluña</c:v>
                </c:pt>
                <c:pt idx="5">
                  <c:v>Murcia</c:v>
                </c:pt>
              </c:strCache>
            </c:strRef>
          </c:cat>
          <c:val>
            <c:numRef>
              <c:f>'Data 2'!$I$93:$I$98</c:f>
              <c:numCache>
                <c:formatCode>#,##0.0</c:formatCode>
                <c:ptCount val="6"/>
                <c:pt idx="0">
                  <c:v>43.794823252691849</c:v>
                </c:pt>
                <c:pt idx="1">
                  <c:v>36.941140526640957</c:v>
                </c:pt>
                <c:pt idx="2">
                  <c:v>14.693265753187918</c:v>
                </c:pt>
                <c:pt idx="3">
                  <c:v>1.9825044456018848</c:v>
                </c:pt>
                <c:pt idx="4">
                  <c:v>1.7314640315820407</c:v>
                </c:pt>
                <c:pt idx="5">
                  <c:v>0.85680199029534854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8B-4990-904C-1BA2F92FC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210880"/>
        <c:axId val="592211272"/>
      </c:barChart>
      <c:catAx>
        <c:axId val="592210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11272"/>
        <c:crosses val="autoZero"/>
        <c:auto val="1"/>
        <c:lblAlgn val="ctr"/>
        <c:lblOffset val="100"/>
        <c:noMultiLvlLbl val="0"/>
      </c:catAx>
      <c:valAx>
        <c:axId val="592211272"/>
        <c:scaling>
          <c:orientation val="minMax"/>
          <c:max val="45"/>
        </c:scaling>
        <c:delete val="0"/>
        <c:axPos val="t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2210880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lineChart>
        <c:grouping val="standard"/>
        <c:varyColors val="0"/>
        <c:ser>
          <c:idx val="1"/>
          <c:order val="0"/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'Data 2'!$B$123:$B$133</c:f>
              <c:numCache>
                <c:formatCode>General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'Data 2'!$F$123:$F$133</c:f>
              <c:numCache>
                <c:formatCode>#,##0.0</c:formatCode>
                <c:ptCount val="11"/>
                <c:pt idx="0">
                  <c:v>5.1971403629055852E-3</c:v>
                </c:pt>
                <c:pt idx="1">
                  <c:v>4.6350199384152579E-2</c:v>
                </c:pt>
                <c:pt idx="2">
                  <c:v>0.23970394591835961</c:v>
                </c:pt>
                <c:pt idx="3">
                  <c:v>0.66640990786961729</c:v>
                </c:pt>
                <c:pt idx="4">
                  <c:v>1.2176909354091892</c:v>
                </c:pt>
                <c:pt idx="5">
                  <c:v>1.6257834405054561</c:v>
                </c:pt>
                <c:pt idx="6">
                  <c:v>1.8610285316332025</c:v>
                </c:pt>
                <c:pt idx="7">
                  <c:v>1.9013506556165425</c:v>
                </c:pt>
                <c:pt idx="8">
                  <c:v>1.9367877897998047</c:v>
                </c:pt>
                <c:pt idx="9">
                  <c:v>2.0388238915060422</c:v>
                </c:pt>
                <c:pt idx="10">
                  <c:v>1.6953158489022049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A33-4F0B-B793-BF85556F3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083264"/>
        <c:axId val="538083656"/>
      </c:lineChart>
      <c:catAx>
        <c:axId val="53808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3656"/>
        <c:crosses val="autoZero"/>
        <c:auto val="1"/>
        <c:lblAlgn val="ctr"/>
        <c:lblOffset val="100"/>
        <c:noMultiLvlLbl val="0"/>
      </c:catAx>
      <c:valAx>
        <c:axId val="538083656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3264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térmica (GWh)</c:v>
          </c:tx>
          <c:spPr>
            <a:solidFill>
              <a:srgbClr val="FF9999"/>
            </a:solidFill>
          </c:spPr>
          <c:invertIfNegative val="0"/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25C-4587-BC56-6FE3C7E59AEC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25C-4587-BC56-6FE3C7E59AEC}"/>
              </c:ext>
            </c:extLst>
          </c:dPt>
          <c:dPt>
            <c:idx val="3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25C-4587-BC56-6FE3C7E59AEC}"/>
              </c:ext>
            </c:extLst>
          </c:dPt>
          <c:dPt>
            <c:idx val="4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25C-4587-BC56-6FE3C7E59AEC}"/>
              </c:ext>
            </c:extLst>
          </c:dPt>
          <c:dPt>
            <c:idx val="4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25C-4587-BC56-6FE3C7E59AEC}"/>
              </c:ext>
            </c:extLst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2'!$E$137:$E$196</c:f>
              <c:numCache>
                <c:formatCode>#,##0</c:formatCode>
                <c:ptCount val="60"/>
                <c:pt idx="0">
                  <c:v>79.800654999999992</c:v>
                </c:pt>
                <c:pt idx="1">
                  <c:v>103.26450199999999</c:v>
                </c:pt>
                <c:pt idx="2">
                  <c:v>385.17531600000001</c:v>
                </c:pt>
                <c:pt idx="3">
                  <c:v>435.52705900000001</c:v>
                </c:pt>
                <c:pt idx="4">
                  <c:v>729.93555500000002</c:v>
                </c:pt>
                <c:pt idx="5">
                  <c:v>687.28808200000003</c:v>
                </c:pt>
                <c:pt idx="6">
                  <c:v>811.15318400000001</c:v>
                </c:pt>
                <c:pt idx="7">
                  <c:v>833.17848000000004</c:v>
                </c:pt>
                <c:pt idx="8">
                  <c:v>389.59590299999996</c:v>
                </c:pt>
                <c:pt idx="9">
                  <c:v>289.33703000000003</c:v>
                </c:pt>
                <c:pt idx="10">
                  <c:v>90.187433999999996</c:v>
                </c:pt>
                <c:pt idx="11">
                  <c:v>124.47172599999999</c:v>
                </c:pt>
                <c:pt idx="12">
                  <c:v>176.95139600000002</c:v>
                </c:pt>
                <c:pt idx="13">
                  <c:v>190.92526000000001</c:v>
                </c:pt>
                <c:pt idx="14">
                  <c:v>415.82866200000001</c:v>
                </c:pt>
                <c:pt idx="15">
                  <c:v>393.16048599999999</c:v>
                </c:pt>
                <c:pt idx="16">
                  <c:v>694.83874000000003</c:v>
                </c:pt>
                <c:pt idx="17">
                  <c:v>734.05393700000002</c:v>
                </c:pt>
                <c:pt idx="18">
                  <c:v>888.91770999999994</c:v>
                </c:pt>
                <c:pt idx="19">
                  <c:v>607.62348800000007</c:v>
                </c:pt>
                <c:pt idx="20">
                  <c:v>483.25015300000001</c:v>
                </c:pt>
                <c:pt idx="21">
                  <c:v>188.16886600000001</c:v>
                </c:pt>
                <c:pt idx="22">
                  <c:v>226.81775099999999</c:v>
                </c:pt>
                <c:pt idx="23">
                  <c:v>84.699065000000004</c:v>
                </c:pt>
                <c:pt idx="24">
                  <c:v>59.913641000000005</c:v>
                </c:pt>
                <c:pt idx="25">
                  <c:v>133.00979000000001</c:v>
                </c:pt>
                <c:pt idx="26">
                  <c:v>387.86076199999997</c:v>
                </c:pt>
                <c:pt idx="27">
                  <c:v>408.32323200000002</c:v>
                </c:pt>
                <c:pt idx="28">
                  <c:v>498.79538199999996</c:v>
                </c:pt>
                <c:pt idx="29">
                  <c:v>813.99067100000002</c:v>
                </c:pt>
                <c:pt idx="30">
                  <c:v>825.32457999999997</c:v>
                </c:pt>
                <c:pt idx="31">
                  <c:v>805.81879700000002</c:v>
                </c:pt>
                <c:pt idx="32">
                  <c:v>595.62669299999993</c:v>
                </c:pt>
                <c:pt idx="33">
                  <c:v>284.70289100000002</c:v>
                </c:pt>
                <c:pt idx="34">
                  <c:v>139.69961799999999</c:v>
                </c:pt>
                <c:pt idx="35">
                  <c:v>118.13564500000001</c:v>
                </c:pt>
                <c:pt idx="36">
                  <c:v>149.21208100000001</c:v>
                </c:pt>
                <c:pt idx="37">
                  <c:v>88.740902000000006</c:v>
                </c:pt>
                <c:pt idx="38">
                  <c:v>340.84468499999997</c:v>
                </c:pt>
                <c:pt idx="39">
                  <c:v>535.25547800000004</c:v>
                </c:pt>
                <c:pt idx="40">
                  <c:v>607.89817700000003</c:v>
                </c:pt>
                <c:pt idx="41">
                  <c:v>761.902153</c:v>
                </c:pt>
                <c:pt idx="42">
                  <c:v>812.88028599999996</c:v>
                </c:pt>
                <c:pt idx="43">
                  <c:v>692.43517500000007</c:v>
                </c:pt>
                <c:pt idx="44">
                  <c:v>608.14265499999999</c:v>
                </c:pt>
                <c:pt idx="45">
                  <c:v>398.79322200000001</c:v>
                </c:pt>
                <c:pt idx="46">
                  <c:v>220.652322</c:v>
                </c:pt>
                <c:pt idx="47">
                  <c:v>131.19532899999999</c:v>
                </c:pt>
                <c:pt idx="48">
                  <c:v>112.387517</c:v>
                </c:pt>
                <c:pt idx="49">
                  <c:v>229.80815100000001</c:v>
                </c:pt>
                <c:pt idx="50">
                  <c:v>233.95594299999999</c:v>
                </c:pt>
                <c:pt idx="51">
                  <c:v>325.935092</c:v>
                </c:pt>
                <c:pt idx="52">
                  <c:v>477.20963399999999</c:v>
                </c:pt>
                <c:pt idx="53">
                  <c:v>551.29260299999999</c:v>
                </c:pt>
                <c:pt idx="54">
                  <c:v>858.89832999999999</c:v>
                </c:pt>
                <c:pt idx="55">
                  <c:v>688.557997</c:v>
                </c:pt>
                <c:pt idx="56">
                  <c:v>465.63698499999998</c:v>
                </c:pt>
                <c:pt idx="57">
                  <c:v>292.49343099999999</c:v>
                </c:pt>
                <c:pt idx="58">
                  <c:v>78.576116999999996</c:v>
                </c:pt>
                <c:pt idx="59">
                  <c:v>109.57487399999999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25C-4587-BC56-6FE3C7E59AEC}"/>
            </c:ext>
          </c:extLst>
        </c:ser>
        <c:ser>
          <c:idx val="1"/>
          <c:order val="1"/>
          <c:tx>
            <c:v>Máximo mensual (GWh)</c:v>
          </c:tx>
          <c:spPr>
            <a:solidFill>
              <a:srgbClr val="C0504D"/>
            </a:solidFill>
            <a:ln>
              <a:solidFill>
                <a:srgbClr val="C0504D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2'!$G$137:$G$196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833.17848000000004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888.91770999999994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825.32457999999997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812.88028599999996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858.89832999999999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25C-4587-BC56-6FE3C7E5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38084440"/>
        <c:axId val="538084832"/>
      </c:barChart>
      <c:lineChart>
        <c:grouping val="standard"/>
        <c:varyColors val="0"/>
        <c:ser>
          <c:idx val="2"/>
          <c:order val="2"/>
          <c:tx>
            <c:v>Generación solar térmica/Generacion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2'!$B$137:$C$196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2'!$H$137:$H$196</c:f>
              <c:numCache>
                <c:formatCode>#,##0.0</c:formatCode>
                <c:ptCount val="60"/>
                <c:pt idx="0">
                  <c:v>0.33204249311898487</c:v>
                </c:pt>
                <c:pt idx="1">
                  <c:v>0.45829928658750152</c:v>
                </c:pt>
                <c:pt idx="2">
                  <c:v>1.6899889472185368</c:v>
                </c:pt>
                <c:pt idx="3">
                  <c:v>2.0708247398267194</c:v>
                </c:pt>
                <c:pt idx="4">
                  <c:v>3.4253106253801455</c:v>
                </c:pt>
                <c:pt idx="5">
                  <c:v>3.2117010441061562</c:v>
                </c:pt>
                <c:pt idx="6">
                  <c:v>3.4989298755747464</c:v>
                </c:pt>
                <c:pt idx="7">
                  <c:v>3.7854899594629128</c:v>
                </c:pt>
                <c:pt idx="8">
                  <c:v>1.7595584250864369</c:v>
                </c:pt>
                <c:pt idx="9">
                  <c:v>1.3410054996708201</c:v>
                </c:pt>
                <c:pt idx="10">
                  <c:v>0.42591235335682964</c:v>
                </c:pt>
                <c:pt idx="11">
                  <c:v>0.53473500339502433</c:v>
                </c:pt>
                <c:pt idx="12">
                  <c:v>0.71954912693188622</c:v>
                </c:pt>
                <c:pt idx="13">
                  <c:v>0.82353583566151833</c:v>
                </c:pt>
                <c:pt idx="14">
                  <c:v>1.792510199493446</c:v>
                </c:pt>
                <c:pt idx="15">
                  <c:v>1.9070679256493903</c:v>
                </c:pt>
                <c:pt idx="16">
                  <c:v>3.2752463291345872</c:v>
                </c:pt>
                <c:pt idx="17">
                  <c:v>3.3769704859605176</c:v>
                </c:pt>
                <c:pt idx="18">
                  <c:v>3.5137005685074727</c:v>
                </c:pt>
                <c:pt idx="19">
                  <c:v>2.6562432702575975</c:v>
                </c:pt>
                <c:pt idx="20">
                  <c:v>2.2726543414202638</c:v>
                </c:pt>
                <c:pt idx="21">
                  <c:v>0.90043965058980691</c:v>
                </c:pt>
                <c:pt idx="22">
                  <c:v>1.0827534677642776</c:v>
                </c:pt>
                <c:pt idx="23">
                  <c:v>0.39159976445146388</c:v>
                </c:pt>
                <c:pt idx="24">
                  <c:v>0.26413508640384176</c:v>
                </c:pt>
                <c:pt idx="25">
                  <c:v>0.6138986335228912</c:v>
                </c:pt>
                <c:pt idx="26">
                  <c:v>1.6830541894239894</c:v>
                </c:pt>
                <c:pt idx="27">
                  <c:v>1.8793130340625144</c:v>
                </c:pt>
                <c:pt idx="28">
                  <c:v>2.4205743130487676</c:v>
                </c:pt>
                <c:pt idx="29">
                  <c:v>3.9479508507978829</c:v>
                </c:pt>
                <c:pt idx="30">
                  <c:v>3.6091680203156686</c:v>
                </c:pt>
                <c:pt idx="31">
                  <c:v>3.6572357416577534</c:v>
                </c:pt>
                <c:pt idx="32">
                  <c:v>2.8142811116964839</c:v>
                </c:pt>
                <c:pt idx="33">
                  <c:v>1.3086237433535319</c:v>
                </c:pt>
                <c:pt idx="34">
                  <c:v>0.6418437714764923</c:v>
                </c:pt>
                <c:pt idx="35">
                  <c:v>0.53936379808644452</c:v>
                </c:pt>
                <c:pt idx="36">
                  <c:v>0.5896690548570791</c:v>
                </c:pt>
                <c:pt idx="37">
                  <c:v>0.42271022045920986</c:v>
                </c:pt>
                <c:pt idx="38">
                  <c:v>1.6121256597073068</c:v>
                </c:pt>
                <c:pt idx="39">
                  <c:v>2.7568443567328833</c:v>
                </c:pt>
                <c:pt idx="40">
                  <c:v>3.004441347595995</c:v>
                </c:pt>
                <c:pt idx="41">
                  <c:v>3.4494350206129885</c:v>
                </c:pt>
                <c:pt idx="42">
                  <c:v>3.5654841377427839</c:v>
                </c:pt>
                <c:pt idx="43">
                  <c:v>3.1910525743730744</c:v>
                </c:pt>
                <c:pt idx="44">
                  <c:v>3.0035983693698931</c:v>
                </c:pt>
                <c:pt idx="45">
                  <c:v>1.8636854855073961</c:v>
                </c:pt>
                <c:pt idx="46">
                  <c:v>0.97228848950822711</c:v>
                </c:pt>
                <c:pt idx="47">
                  <c:v>0.54008271282258646</c:v>
                </c:pt>
                <c:pt idx="48">
                  <c:v>0.49130173239058511</c:v>
                </c:pt>
                <c:pt idx="49">
                  <c:v>1.0519612323700107</c:v>
                </c:pt>
                <c:pt idx="50">
                  <c:v>0.96243879737752913</c:v>
                </c:pt>
                <c:pt idx="51">
                  <c:v>1.5695953031722616</c:v>
                </c:pt>
                <c:pt idx="52">
                  <c:v>2.3679096324749889</c:v>
                </c:pt>
                <c:pt idx="53">
                  <c:v>2.7803492753274752</c:v>
                </c:pt>
                <c:pt idx="54">
                  <c:v>3.9350983894437355</c:v>
                </c:pt>
                <c:pt idx="55">
                  <c:v>3.0833366730535059</c:v>
                </c:pt>
                <c:pt idx="56">
                  <c:v>2.2128354296741959</c:v>
                </c:pt>
                <c:pt idx="57">
                  <c:v>1.3229154537789498</c:v>
                </c:pt>
                <c:pt idx="58">
                  <c:v>0.35346104737093942</c:v>
                </c:pt>
                <c:pt idx="59">
                  <c:v>0.5059822291405085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C25C-4587-BC56-6FE3C7E59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085616"/>
        <c:axId val="538085224"/>
      </c:lineChart>
      <c:catAx>
        <c:axId val="538084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4832"/>
        <c:crosses val="autoZero"/>
        <c:auto val="1"/>
        <c:lblAlgn val="ctr"/>
        <c:lblOffset val="100"/>
        <c:tickLblSkip val="2"/>
        <c:noMultiLvlLbl val="0"/>
      </c:catAx>
      <c:valAx>
        <c:axId val="538084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0868518518518522E-2"/>
              <c:y val="8.5811805555555551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4440"/>
        <c:crosses val="autoZero"/>
        <c:crossBetween val="between"/>
        <c:majorUnit val="200"/>
      </c:valAx>
      <c:valAx>
        <c:axId val="538085224"/>
        <c:scaling>
          <c:orientation val="minMax"/>
          <c:max val="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6699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6250911680911677"/>
              <c:y val="8.293923611111110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38085616"/>
        <c:crosses val="max"/>
        <c:crossBetween val="between"/>
        <c:majorUnit val="1"/>
      </c:valAx>
      <c:catAx>
        <c:axId val="538085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380852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10841524216524216"/>
          <c:y val="7.860868055555556E-2"/>
          <c:w val="0.81653817663817663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470193769876462E-2"/>
          <c:y val="9.4442452119227666E-2"/>
          <c:w val="0.91429367122868122"/>
          <c:h val="0.75050821617594832"/>
        </c:manualLayout>
      </c:layout>
      <c:lineChart>
        <c:grouping val="stacked"/>
        <c:varyColors val="0"/>
        <c:ser>
          <c:idx val="1"/>
          <c:order val="0"/>
          <c:spPr>
            <a:ln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numRef>
              <c:f>'Data 2'!$B$201:$B$224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'Data 2'!$C$201:$C$224</c:f>
              <c:numCache>
                <c:formatCode>#,##0.00</c:formatCode>
                <c:ptCount val="24"/>
                <c:pt idx="0">
                  <c:v>0.68813143398933707</c:v>
                </c:pt>
                <c:pt idx="1">
                  <c:v>0.62583463994254696</c:v>
                </c:pt>
                <c:pt idx="2">
                  <c:v>0.56836835775919003</c:v>
                </c:pt>
                <c:pt idx="3">
                  <c:v>0.50713283705749479</c:v>
                </c:pt>
                <c:pt idx="4">
                  <c:v>0.45252224964290771</c:v>
                </c:pt>
                <c:pt idx="5">
                  <c:v>0.37661933595367697</c:v>
                </c:pt>
                <c:pt idx="6">
                  <c:v>0.25182180511873919</c:v>
                </c:pt>
                <c:pt idx="7">
                  <c:v>0.13022445965835461</c:v>
                </c:pt>
                <c:pt idx="8">
                  <c:v>0.13739773572175829</c:v>
                </c:pt>
                <c:pt idx="9">
                  <c:v>0.75042150361578963</c:v>
                </c:pt>
                <c:pt idx="10">
                  <c:v>1.9845678820818786</c:v>
                </c:pt>
                <c:pt idx="11">
                  <c:v>2.8512246347594332</c:v>
                </c:pt>
                <c:pt idx="12">
                  <c:v>3.1906121008259207</c:v>
                </c:pt>
                <c:pt idx="13">
                  <c:v>3.2869856876455037</c:v>
                </c:pt>
                <c:pt idx="14">
                  <c:v>3.3892597319233229</c:v>
                </c:pt>
                <c:pt idx="15">
                  <c:v>3.4982681490421803</c:v>
                </c:pt>
                <c:pt idx="16">
                  <c:v>3.5630396636267374</c:v>
                </c:pt>
                <c:pt idx="17">
                  <c:v>3.367991724949472</c:v>
                </c:pt>
                <c:pt idx="18">
                  <c:v>2.8910132862999585</c:v>
                </c:pt>
                <c:pt idx="19">
                  <c:v>2.3486803327265959</c:v>
                </c:pt>
                <c:pt idx="20">
                  <c:v>1.6196730656781515</c:v>
                </c:pt>
                <c:pt idx="21">
                  <c:v>1.0176070014805996</c:v>
                </c:pt>
                <c:pt idx="22">
                  <c:v>0.81057764114785247</c:v>
                </c:pt>
                <c:pt idx="23">
                  <c:v>0.75028411725292288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EB-448C-A6C4-147940EB6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2722024"/>
        <c:axId val="542722416"/>
      </c:lineChart>
      <c:catAx>
        <c:axId val="54272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2722416"/>
        <c:crosses val="autoZero"/>
        <c:auto val="1"/>
        <c:lblAlgn val="ctr"/>
        <c:lblOffset val="100"/>
        <c:noMultiLvlLbl val="0"/>
      </c:catAx>
      <c:valAx>
        <c:axId val="542722416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42722024"/>
        <c:crosses val="autoZero"/>
        <c:crossBetween val="between"/>
        <c:majorUnit val="1"/>
      </c:valAx>
      <c:spPr>
        <a:noFill/>
      </c:spPr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23623034988416"/>
          <c:y val="2.8585911018941864E-2"/>
          <c:w val="0.8044371578335473"/>
          <c:h val="0.871891893540792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s-ES" sz="800" b="0" i="0" u="none" strike="noStrike" kern="1200" baseline="0">
                      <a:solidFill>
                        <a:srgbClr val="004563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1'!$B$50:$B$64</c:f>
              <c:strCache>
                <c:ptCount val="15"/>
                <c:pt idx="0">
                  <c:v>Castilla La Mancha</c:v>
                </c:pt>
                <c:pt idx="1">
                  <c:v>Andalucía</c:v>
                </c:pt>
                <c:pt idx="2">
                  <c:v>Extremadura</c:v>
                </c:pt>
                <c:pt idx="3">
                  <c:v>Castilla y León</c:v>
                </c:pt>
                <c:pt idx="4">
                  <c:v>Murcia</c:v>
                </c:pt>
                <c:pt idx="5">
                  <c:v>C. Valenciana</c:v>
                </c:pt>
                <c:pt idx="6">
                  <c:v>Cataluña</c:v>
                </c:pt>
                <c:pt idx="7">
                  <c:v>Aragón</c:v>
                </c:pt>
                <c:pt idx="8">
                  <c:v>Canarias</c:v>
                </c:pt>
                <c:pt idx="9">
                  <c:v>Navarra</c:v>
                </c:pt>
                <c:pt idx="10">
                  <c:v>La Rioja</c:v>
                </c:pt>
                <c:pt idx="11">
                  <c:v>Baleares</c:v>
                </c:pt>
                <c:pt idx="12">
                  <c:v>Madrid</c:v>
                </c:pt>
                <c:pt idx="13">
                  <c:v>País Vasco</c:v>
                </c:pt>
                <c:pt idx="14">
                  <c:v>Galicia</c:v>
                </c:pt>
              </c:strCache>
            </c:strRef>
          </c:cat>
          <c:val>
            <c:numRef>
              <c:f>'Data 1'!$C$50:$C$64</c:f>
              <c:numCache>
                <c:formatCode>#,##0.0</c:formatCode>
                <c:ptCount val="15"/>
                <c:pt idx="0">
                  <c:v>19.623658223593761</c:v>
                </c:pt>
                <c:pt idx="1">
                  <c:v>18.710380355722197</c:v>
                </c:pt>
                <c:pt idx="2">
                  <c:v>11.964804059080459</c:v>
                </c:pt>
                <c:pt idx="3">
                  <c:v>10.517113066115664</c:v>
                </c:pt>
                <c:pt idx="4">
                  <c:v>9.3744413841493497</c:v>
                </c:pt>
                <c:pt idx="5">
                  <c:v>7.6525070567553897</c:v>
                </c:pt>
                <c:pt idx="6">
                  <c:v>5.7172334017342141</c:v>
                </c:pt>
                <c:pt idx="7">
                  <c:v>3.5864600833086158</c:v>
                </c:pt>
                <c:pt idx="8">
                  <c:v>3.5507444360951261</c:v>
                </c:pt>
                <c:pt idx="9">
                  <c:v>3.4371772188065988</c:v>
                </c:pt>
                <c:pt idx="10">
                  <c:v>1.8160016121119837</c:v>
                </c:pt>
                <c:pt idx="11">
                  <c:v>1.7082592930063412</c:v>
                </c:pt>
                <c:pt idx="12">
                  <c:v>1.351306286585634</c:v>
                </c:pt>
                <c:pt idx="13">
                  <c:v>0.57298594771288358</c:v>
                </c:pt>
                <c:pt idx="14">
                  <c:v>0.35338023248804862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7B-4175-BB11-2A2741962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993640"/>
        <c:axId val="640994032"/>
      </c:barChart>
      <c:catAx>
        <c:axId val="64099364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40994032"/>
        <c:crossesAt val="0"/>
        <c:auto val="1"/>
        <c:lblAlgn val="ctr"/>
        <c:lblOffset val="100"/>
        <c:noMultiLvlLbl val="0"/>
      </c:catAx>
      <c:valAx>
        <c:axId val="640994032"/>
        <c:scaling>
          <c:orientation val="minMax"/>
          <c:max val="20"/>
        </c:scaling>
        <c:delete val="0"/>
        <c:axPos val="t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640993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6102599023931E-2"/>
          <c:y val="0.13149618055555556"/>
          <c:w val="0.87796702984905228"/>
          <c:h val="0.710961458333333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 1'!$G$71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numRef>
              <c:f>'Data 1'!$B$72:$B$88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1'!$G$72:$G$88</c:f>
              <c:numCache>
                <c:formatCode>#,##0</c:formatCode>
                <c:ptCount val="17"/>
                <c:pt idx="0">
                  <c:v>4.5620000000000003</c:v>
                </c:pt>
                <c:pt idx="1">
                  <c:v>8.9329999999999998</c:v>
                </c:pt>
                <c:pt idx="2">
                  <c:v>17.821999999999999</c:v>
                </c:pt>
                <c:pt idx="3">
                  <c:v>40.107999999999997</c:v>
                </c:pt>
                <c:pt idx="4">
                  <c:v>106.411</c:v>
                </c:pt>
                <c:pt idx="5">
                  <c:v>483.935</c:v>
                </c:pt>
                <c:pt idx="6">
                  <c:v>2497.9950000000003</c:v>
                </c:pt>
                <c:pt idx="7">
                  <c:v>6072.4229999999998</c:v>
                </c:pt>
                <c:pt idx="8">
                  <c:v>6422.79</c:v>
                </c:pt>
                <c:pt idx="9">
                  <c:v>7440.752379999989</c:v>
                </c:pt>
                <c:pt idx="10">
                  <c:v>8202.2591450000091</c:v>
                </c:pt>
                <c:pt idx="11">
                  <c:v>8327.2745960000011</c:v>
                </c:pt>
                <c:pt idx="12">
                  <c:v>8207.9261310000002</c:v>
                </c:pt>
                <c:pt idx="13">
                  <c:v>8243.5609049999985</c:v>
                </c:pt>
                <c:pt idx="14">
                  <c:v>7977.4671850000004</c:v>
                </c:pt>
                <c:pt idx="15">
                  <c:v>8397.7526930000004</c:v>
                </c:pt>
                <c:pt idx="16">
                  <c:v>7758.8421599999992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67-4416-B9AC-BF8A96CA9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0994816"/>
        <c:axId val="640995208"/>
      </c:barChart>
      <c:catAx>
        <c:axId val="64099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5208"/>
        <c:crosses val="autoZero"/>
        <c:auto val="1"/>
        <c:lblAlgn val="ctr"/>
        <c:lblOffset val="100"/>
        <c:noMultiLvlLbl val="0"/>
      </c:catAx>
      <c:valAx>
        <c:axId val="640995208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4099481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70719500143454"/>
          <c:y val="3.6742435497449606E-2"/>
          <c:w val="0.86526400799090397"/>
          <c:h val="0.905815876788986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F79646"/>
            </a:solidFill>
            <a:ln>
              <a:noFill/>
            </a:ln>
          </c:spPr>
          <c:invertIfNegative val="0"/>
          <c:dLbls>
            <c:numFmt formatCode="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'Data 1'!$G$92:$G$106</c:f>
              <c:strCache>
                <c:ptCount val="15"/>
                <c:pt idx="0">
                  <c:v>Castilla la Mancha</c:v>
                </c:pt>
                <c:pt idx="1">
                  <c:v>Andalucía</c:v>
                </c:pt>
                <c:pt idx="2">
                  <c:v>Extremadura</c:v>
                </c:pt>
                <c:pt idx="3">
                  <c:v>Castilla y León</c:v>
                </c:pt>
                <c:pt idx="4">
                  <c:v>Murcia</c:v>
                </c:pt>
                <c:pt idx="5">
                  <c:v>C. Valenciana</c:v>
                </c:pt>
                <c:pt idx="6">
                  <c:v>Cataluña</c:v>
                </c:pt>
                <c:pt idx="7">
                  <c:v>Navarra</c:v>
                </c:pt>
                <c:pt idx="8">
                  <c:v>Aragón</c:v>
                </c:pt>
                <c:pt idx="9">
                  <c:v>Canarias</c:v>
                </c:pt>
                <c:pt idx="10">
                  <c:v>La Rioja</c:v>
                </c:pt>
                <c:pt idx="11">
                  <c:v>Baleares</c:v>
                </c:pt>
                <c:pt idx="12">
                  <c:v>Madrid</c:v>
                </c:pt>
                <c:pt idx="13">
                  <c:v>País Vasco</c:v>
                </c:pt>
                <c:pt idx="14">
                  <c:v>Galicia</c:v>
                </c:pt>
              </c:strCache>
            </c:strRef>
          </c:cat>
          <c:val>
            <c:numRef>
              <c:f>'Data 1'!$I$92:$I$106</c:f>
              <c:numCache>
                <c:formatCode>#,##0.0</c:formatCode>
                <c:ptCount val="15"/>
                <c:pt idx="0">
                  <c:v>20.35002366899548</c:v>
                </c:pt>
                <c:pt idx="1">
                  <c:v>18.951378861404756</c:v>
                </c:pt>
                <c:pt idx="2">
                  <c:v>13.130731454395253</c:v>
                </c:pt>
                <c:pt idx="3">
                  <c:v>10.345466275086592</c:v>
                </c:pt>
                <c:pt idx="4">
                  <c:v>9.5802216834889187</c:v>
                </c:pt>
                <c:pt idx="5">
                  <c:v>6.7982677972147325</c:v>
                </c:pt>
                <c:pt idx="6">
                  <c:v>4.9493996021695068</c:v>
                </c:pt>
                <c:pt idx="7">
                  <c:v>3.8111055219610246</c:v>
                </c:pt>
                <c:pt idx="8">
                  <c:v>3.7163321286071889</c:v>
                </c:pt>
                <c:pt idx="9">
                  <c:v>3.5051402566488088</c:v>
                </c:pt>
                <c:pt idx="10">
                  <c:v>1.678082815903037</c:v>
                </c:pt>
                <c:pt idx="11">
                  <c:v>1.4541234461715096</c:v>
                </c:pt>
                <c:pt idx="12">
                  <c:v>1.0976971208291728</c:v>
                </c:pt>
                <c:pt idx="13">
                  <c:v>0.3635463567672319</c:v>
                </c:pt>
                <c:pt idx="14">
                  <c:v>0.23811262839248168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24-4721-B276-815171626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1510752"/>
        <c:axId val="601511144"/>
      </c:barChart>
      <c:catAx>
        <c:axId val="60151075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1144"/>
        <c:crosses val="autoZero"/>
        <c:auto val="1"/>
        <c:lblAlgn val="ctr"/>
        <c:lblOffset val="100"/>
        <c:noMultiLvlLbl val="0"/>
      </c:catAx>
      <c:valAx>
        <c:axId val="601511144"/>
        <c:scaling>
          <c:orientation val="minMax"/>
        </c:scaling>
        <c:delete val="0"/>
        <c:axPos val="t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0752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03988603988612E-2"/>
          <c:y val="0.13149618055555556"/>
          <c:w val="0.89424914529914534"/>
          <c:h val="0.71096145833333335"/>
        </c:manualLayout>
      </c:layout>
      <c:lineChart>
        <c:grouping val="standard"/>
        <c:varyColors val="0"/>
        <c:ser>
          <c:idx val="1"/>
          <c:order val="0"/>
          <c:tx>
            <c:strRef>
              <c:f>'Data 1'!$H$114:$H$115</c:f>
              <c:strCache>
                <c:ptCount val="2"/>
                <c:pt idx="0">
                  <c:v>Generación (GWh)</c:v>
                </c:pt>
              </c:strCache>
            </c:strRef>
          </c:tx>
          <c:spPr>
            <a:ln>
              <a:solidFill>
                <a:srgbClr val="FF9900"/>
              </a:solidFill>
              <a:prstDash val="sysDash"/>
            </a:ln>
          </c:spPr>
          <c:marker>
            <c:symbol val="none"/>
          </c:marker>
          <c:cat>
            <c:numRef>
              <c:f>'Data 1'!$B$116:$B$132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1'!$I$116:$I$132</c:f>
              <c:numCache>
                <c:formatCode>#,##0.0</c:formatCode>
                <c:ptCount val="17"/>
                <c:pt idx="0">
                  <c:v>2.1407750490706513E-3</c:v>
                </c:pt>
                <c:pt idx="1">
                  <c:v>3.8984507051534919E-3</c:v>
                </c:pt>
                <c:pt idx="2">
                  <c:v>7.3191983467926032E-3</c:v>
                </c:pt>
                <c:pt idx="3">
                  <c:v>1.5805558247525352E-2</c:v>
                </c:pt>
                <c:pt idx="4">
                  <c:v>3.8257422388810483E-2</c:v>
                </c:pt>
                <c:pt idx="5">
                  <c:v>0.16795327478709185</c:v>
                </c:pt>
                <c:pt idx="6">
                  <c:v>0.84422100668723743</c:v>
                </c:pt>
                <c:pt idx="7">
                  <c:v>2.1679968017848315</c:v>
                </c:pt>
                <c:pt idx="8">
                  <c:v>2.2260285717249495</c:v>
                </c:pt>
                <c:pt idx="9">
                  <c:v>2.6635584657529727</c:v>
                </c:pt>
                <c:pt idx="10">
                  <c:v>2.8971240370042017</c:v>
                </c:pt>
                <c:pt idx="11">
                  <c:v>3.0481281577191806</c:v>
                </c:pt>
                <c:pt idx="12">
                  <c:v>3.0803482098956101</c:v>
                </c:pt>
                <c:pt idx="13">
                  <c:v>3.0822367790410747</c:v>
                </c:pt>
                <c:pt idx="14">
                  <c:v>3.0467455142522004</c:v>
                </c:pt>
                <c:pt idx="15">
                  <c:v>3.2015129037702796</c:v>
                </c:pt>
                <c:pt idx="16">
                  <c:v>2.9730372669535416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81-476D-A47A-20E491ADC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511928"/>
        <c:axId val="601512320"/>
      </c:lineChart>
      <c:catAx>
        <c:axId val="60151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chemeClr val="bg1">
                <a:lumMod val="6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2320"/>
        <c:crosses val="autoZero"/>
        <c:auto val="1"/>
        <c:lblAlgn val="ctr"/>
        <c:lblOffset val="100"/>
        <c:noMultiLvlLbl val="0"/>
      </c:catAx>
      <c:valAx>
        <c:axId val="601512320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1928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22934472934473E-2"/>
          <c:y val="0.169078125"/>
          <c:w val="0.87527521761393312"/>
          <c:h val="0.65565312499999995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solar fotovoltaica (GWh)</c:v>
          </c:tx>
          <c:spPr>
            <a:solidFill>
              <a:srgbClr val="FFC000"/>
            </a:solidFill>
          </c:spPr>
          <c:invertIfNegative val="0"/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1FC-4140-830C-1DA75AC8731D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1FC-4140-830C-1DA75AC8731D}"/>
              </c:ext>
            </c:extLst>
          </c:dPt>
          <c:dPt>
            <c:idx val="3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1FC-4140-830C-1DA75AC8731D}"/>
              </c:ext>
            </c:extLst>
          </c:dPt>
          <c:dPt>
            <c:idx val="4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1FC-4140-830C-1DA75AC8731D}"/>
              </c:ext>
            </c:extLst>
          </c:dPt>
          <c:dPt>
            <c:idx val="4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1FC-4140-830C-1DA75AC8731D}"/>
              </c:ext>
            </c:extLst>
          </c:dPt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1'!$H$137:$H$196</c:f>
              <c:numCache>
                <c:formatCode>#,##0</c:formatCode>
                <c:ptCount val="60"/>
                <c:pt idx="0">
                  <c:v>377.51872800000001</c:v>
                </c:pt>
                <c:pt idx="1">
                  <c:v>434.38339999999999</c:v>
                </c:pt>
                <c:pt idx="2">
                  <c:v>735.97062399999993</c:v>
                </c:pt>
                <c:pt idx="3">
                  <c:v>791.98590600000011</c:v>
                </c:pt>
                <c:pt idx="4">
                  <c:v>924.51519599999995</c:v>
                </c:pt>
                <c:pt idx="5">
                  <c:v>903.76552099999992</c:v>
                </c:pt>
                <c:pt idx="6">
                  <c:v>951.57779199999993</c:v>
                </c:pt>
                <c:pt idx="7">
                  <c:v>914.03523199999995</c:v>
                </c:pt>
                <c:pt idx="8">
                  <c:v>686.97270700000001</c:v>
                </c:pt>
                <c:pt idx="9">
                  <c:v>647.94019800000001</c:v>
                </c:pt>
                <c:pt idx="10">
                  <c:v>385.421021</c:v>
                </c:pt>
                <c:pt idx="11">
                  <c:v>453.83980600000001</c:v>
                </c:pt>
                <c:pt idx="12">
                  <c:v>518.44025700000009</c:v>
                </c:pt>
                <c:pt idx="13">
                  <c:v>494.22751599999998</c:v>
                </c:pt>
                <c:pt idx="14">
                  <c:v>713.26182699999993</c:v>
                </c:pt>
                <c:pt idx="15">
                  <c:v>755.91011600000002</c:v>
                </c:pt>
                <c:pt idx="16">
                  <c:v>924.09243099999992</c:v>
                </c:pt>
                <c:pt idx="17">
                  <c:v>889.20622199999991</c:v>
                </c:pt>
                <c:pt idx="18">
                  <c:v>933.15770399999997</c:v>
                </c:pt>
                <c:pt idx="19">
                  <c:v>831.90100700000016</c:v>
                </c:pt>
                <c:pt idx="20">
                  <c:v>722.20393200000001</c:v>
                </c:pt>
                <c:pt idx="21">
                  <c:v>537.71161699999993</c:v>
                </c:pt>
                <c:pt idx="22">
                  <c:v>529.69866400000012</c:v>
                </c:pt>
                <c:pt idx="23">
                  <c:v>393.74961199999996</c:v>
                </c:pt>
                <c:pt idx="24">
                  <c:v>364.45826199999999</c:v>
                </c:pt>
                <c:pt idx="25">
                  <c:v>480.08144099999998</c:v>
                </c:pt>
                <c:pt idx="26">
                  <c:v>709.28949999999998</c:v>
                </c:pt>
                <c:pt idx="27">
                  <c:v>721.480234</c:v>
                </c:pt>
                <c:pt idx="28">
                  <c:v>807.00342100000012</c:v>
                </c:pt>
                <c:pt idx="29">
                  <c:v>924.0523199999999</c:v>
                </c:pt>
                <c:pt idx="30">
                  <c:v>918.53036899999995</c:v>
                </c:pt>
                <c:pt idx="31">
                  <c:v>895.83873499999993</c:v>
                </c:pt>
                <c:pt idx="32">
                  <c:v>766.07023200000003</c:v>
                </c:pt>
                <c:pt idx="33">
                  <c:v>584.44481900000017</c:v>
                </c:pt>
                <c:pt idx="34">
                  <c:v>426.51325400000002</c:v>
                </c:pt>
                <c:pt idx="35">
                  <c:v>379.70459799999998</c:v>
                </c:pt>
                <c:pt idx="36">
                  <c:v>476.15505699999994</c:v>
                </c:pt>
                <c:pt idx="37">
                  <c:v>445.43688499999996</c:v>
                </c:pt>
                <c:pt idx="38">
                  <c:v>717.34857599999998</c:v>
                </c:pt>
                <c:pt idx="39">
                  <c:v>836.60470299999997</c:v>
                </c:pt>
                <c:pt idx="40">
                  <c:v>872.97963399999992</c:v>
                </c:pt>
                <c:pt idx="41">
                  <c:v>881.51588800000002</c:v>
                </c:pt>
                <c:pt idx="42">
                  <c:v>917.55959600000006</c:v>
                </c:pt>
                <c:pt idx="43">
                  <c:v>819.23192199999994</c:v>
                </c:pt>
                <c:pt idx="44">
                  <c:v>775.733923</c:v>
                </c:pt>
                <c:pt idx="45">
                  <c:v>682.14999499999999</c:v>
                </c:pt>
                <c:pt idx="46">
                  <c:v>540.73155200000008</c:v>
                </c:pt>
                <c:pt idx="47">
                  <c:v>432.30496199999999</c:v>
                </c:pt>
                <c:pt idx="48">
                  <c:v>444.54251100000005</c:v>
                </c:pt>
                <c:pt idx="49">
                  <c:v>511.07598100000001</c:v>
                </c:pt>
                <c:pt idx="50">
                  <c:v>591.497209</c:v>
                </c:pt>
                <c:pt idx="51">
                  <c:v>702.008961</c:v>
                </c:pt>
                <c:pt idx="52">
                  <c:v>813.59095100000013</c:v>
                </c:pt>
                <c:pt idx="53">
                  <c:v>819.13100000000009</c:v>
                </c:pt>
                <c:pt idx="54">
                  <c:v>934.9031500000001</c:v>
                </c:pt>
                <c:pt idx="55">
                  <c:v>846.66230300000007</c:v>
                </c:pt>
                <c:pt idx="56">
                  <c:v>719.68714699999998</c:v>
                </c:pt>
                <c:pt idx="57">
                  <c:v>570.58712000000014</c:v>
                </c:pt>
                <c:pt idx="58">
                  <c:v>375.72537500000004</c:v>
                </c:pt>
                <c:pt idx="59">
                  <c:v>429.43045200000006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1FC-4140-830C-1DA75AC8731D}"/>
            </c:ext>
          </c:extLst>
        </c:ser>
        <c:ser>
          <c:idx val="1"/>
          <c:order val="1"/>
          <c:tx>
            <c:v>Máximo mensual (GWh)</c:v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</c:spPr>
          <c:invertIfNegative val="0"/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1'!$J$137:$J$196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951.57779199999993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933.15770399999997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924.0523199999999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917.55959600000006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934.9031500000001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1FC-4140-830C-1DA75AC87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1513104"/>
        <c:axId val="601513496"/>
      </c:barChart>
      <c:lineChart>
        <c:grouping val="standard"/>
        <c:varyColors val="0"/>
        <c:ser>
          <c:idx val="2"/>
          <c:order val="2"/>
          <c:tx>
            <c:v>Generación solar fotovoltaica/Generacion total (%)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'Data 1'!$B$137:$C$196</c:f>
              <c:multiLvlStrCache>
                <c:ptCount val="60"/>
                <c:lvl>
                  <c:pt idx="0">
                    <c:v>E</c:v>
                  </c:pt>
                  <c:pt idx="1">
                    <c:v>F</c:v>
                  </c:pt>
                  <c:pt idx="2">
                    <c:v>M</c:v>
                  </c:pt>
                  <c:pt idx="3">
                    <c:v>A</c:v>
                  </c:pt>
                  <c:pt idx="4">
                    <c:v>M</c:v>
                  </c:pt>
                  <c:pt idx="5">
                    <c:v>J</c:v>
                  </c:pt>
                  <c:pt idx="6">
                    <c:v>J</c:v>
                  </c:pt>
                  <c:pt idx="7">
                    <c:v>A</c:v>
                  </c:pt>
                  <c:pt idx="8">
                    <c:v>S</c:v>
                  </c:pt>
                  <c:pt idx="9">
                    <c:v>O</c:v>
                  </c:pt>
                  <c:pt idx="10">
                    <c:v>N</c:v>
                  </c:pt>
                  <c:pt idx="11">
                    <c:v>D</c:v>
                  </c:pt>
                  <c:pt idx="12">
                    <c:v>E</c:v>
                  </c:pt>
                  <c:pt idx="13">
                    <c:v>F</c:v>
                  </c:pt>
                  <c:pt idx="14">
                    <c:v>M</c:v>
                  </c:pt>
                  <c:pt idx="15">
                    <c:v>A</c:v>
                  </c:pt>
                  <c:pt idx="16">
                    <c:v>M</c:v>
                  </c:pt>
                  <c:pt idx="17">
                    <c:v>J</c:v>
                  </c:pt>
                  <c:pt idx="18">
                    <c:v>J</c:v>
                  </c:pt>
                  <c:pt idx="19">
                    <c:v>A</c:v>
                  </c:pt>
                  <c:pt idx="20">
                    <c:v>S</c:v>
                  </c:pt>
                  <c:pt idx="21">
                    <c:v>O</c:v>
                  </c:pt>
                  <c:pt idx="22">
                    <c:v>N</c:v>
                  </c:pt>
                  <c:pt idx="23">
                    <c:v>D</c:v>
                  </c:pt>
                  <c:pt idx="24">
                    <c:v>E</c:v>
                  </c:pt>
                  <c:pt idx="25">
                    <c:v>F</c:v>
                  </c:pt>
                  <c:pt idx="26">
                    <c:v>M</c:v>
                  </c:pt>
                  <c:pt idx="27">
                    <c:v>A</c:v>
                  </c:pt>
                  <c:pt idx="28">
                    <c:v>M</c:v>
                  </c:pt>
                  <c:pt idx="29">
                    <c:v>J</c:v>
                  </c:pt>
                  <c:pt idx="30">
                    <c:v>J</c:v>
                  </c:pt>
                  <c:pt idx="31">
                    <c:v>A</c:v>
                  </c:pt>
                  <c:pt idx="32">
                    <c:v>S</c:v>
                  </c:pt>
                  <c:pt idx="33">
                    <c:v>O</c:v>
                  </c:pt>
                  <c:pt idx="34">
                    <c:v>N</c:v>
                  </c:pt>
                  <c:pt idx="35">
                    <c:v>D</c:v>
                  </c:pt>
                  <c:pt idx="36">
                    <c:v>E</c:v>
                  </c:pt>
                  <c:pt idx="37">
                    <c:v>F</c:v>
                  </c:pt>
                  <c:pt idx="38">
                    <c:v>M</c:v>
                  </c:pt>
                  <c:pt idx="39">
                    <c:v>A</c:v>
                  </c:pt>
                  <c:pt idx="40">
                    <c:v>M</c:v>
                  </c:pt>
                  <c:pt idx="41">
                    <c:v>J</c:v>
                  </c:pt>
                  <c:pt idx="42">
                    <c:v>J</c:v>
                  </c:pt>
                  <c:pt idx="43">
                    <c:v>A</c:v>
                  </c:pt>
                  <c:pt idx="44">
                    <c:v>S</c:v>
                  </c:pt>
                  <c:pt idx="45">
                    <c:v>O</c:v>
                  </c:pt>
                  <c:pt idx="46">
                    <c:v>N</c:v>
                  </c:pt>
                  <c:pt idx="47">
                    <c:v>D</c:v>
                  </c:pt>
                  <c:pt idx="48">
                    <c:v>E</c:v>
                  </c:pt>
                  <c:pt idx="49">
                    <c:v>F</c:v>
                  </c:pt>
                  <c:pt idx="50">
                    <c:v>M</c:v>
                  </c:pt>
                  <c:pt idx="51">
                    <c:v>A</c:v>
                  </c:pt>
                  <c:pt idx="52">
                    <c:v>M</c:v>
                  </c:pt>
                  <c:pt idx="53">
                    <c:v>J</c:v>
                  </c:pt>
                  <c:pt idx="54">
                    <c:v>J</c:v>
                  </c:pt>
                  <c:pt idx="55">
                    <c:v>A</c:v>
                  </c:pt>
                  <c:pt idx="56">
                    <c:v>S</c:v>
                  </c:pt>
                  <c:pt idx="57">
                    <c:v>O</c:v>
                  </c:pt>
                  <c:pt idx="58">
                    <c:v>N</c:v>
                  </c:pt>
                  <c:pt idx="59">
                    <c:v>D</c:v>
                  </c:pt>
                </c:lvl>
                <c:lvl>
                  <c:pt idx="0">
                    <c:v>2014</c:v>
                  </c:pt>
                  <c:pt idx="12">
                    <c:v>2015</c:v>
                  </c:pt>
                  <c:pt idx="24">
                    <c:v>2016</c:v>
                  </c:pt>
                  <c:pt idx="36">
                    <c:v>2017</c:v>
                  </c:pt>
                  <c:pt idx="48">
                    <c:v>2018</c:v>
                  </c:pt>
                </c:lvl>
              </c:multiLvlStrCache>
            </c:multiLvlStrRef>
          </c:cat>
          <c:val>
            <c:numRef>
              <c:f>'Data 1'!$K$137:$K$196</c:f>
              <c:numCache>
                <c:formatCode>#,##0.0</c:formatCode>
                <c:ptCount val="60"/>
                <c:pt idx="0">
                  <c:v>1.5708174280552951</c:v>
                </c:pt>
                <c:pt idx="1">
                  <c:v>1.9278415958027213</c:v>
                </c:pt>
                <c:pt idx="2">
                  <c:v>3.229132730918638</c:v>
                </c:pt>
                <c:pt idx="3">
                  <c:v>3.7656994527609329</c:v>
                </c:pt>
                <c:pt idx="4">
                  <c:v>4.3383990579609559</c:v>
                </c:pt>
                <c:pt idx="5">
                  <c:v>4.2233013250808034</c:v>
                </c:pt>
                <c:pt idx="6">
                  <c:v>4.104654991235603</c:v>
                </c:pt>
                <c:pt idx="7">
                  <c:v>4.1528571325214179</c:v>
                </c:pt>
                <c:pt idx="8">
                  <c:v>3.1026214729118609</c:v>
                </c:pt>
                <c:pt idx="9">
                  <c:v>3.0030423999852354</c:v>
                </c:pt>
                <c:pt idx="10">
                  <c:v>1.8201601576479276</c:v>
                </c:pt>
                <c:pt idx="11">
                  <c:v>1.9497120992939974</c:v>
                </c:pt>
                <c:pt idx="12">
                  <c:v>2.1081677947920388</c:v>
                </c:pt>
                <c:pt idx="13">
                  <c:v>2.1317979108472942</c:v>
                </c:pt>
                <c:pt idx="14">
                  <c:v>3.0746536173276811</c:v>
                </c:pt>
                <c:pt idx="15">
                  <c:v>3.6666246691370454</c:v>
                </c:pt>
                <c:pt idx="16">
                  <c:v>4.3558744902649025</c:v>
                </c:pt>
                <c:pt idx="17">
                  <c:v>4.0907391354628144</c:v>
                </c:pt>
                <c:pt idx="18">
                  <c:v>3.6885717521050716</c:v>
                </c:pt>
                <c:pt idx="19">
                  <c:v>3.6366787904095448</c:v>
                </c:pt>
                <c:pt idx="20">
                  <c:v>3.3964187931681522</c:v>
                </c:pt>
                <c:pt idx="21">
                  <c:v>2.5730976161038246</c:v>
                </c:pt>
                <c:pt idx="22">
                  <c:v>2.5286074956104523</c:v>
                </c:pt>
                <c:pt idx="23">
                  <c:v>1.8204717526935539</c:v>
                </c:pt>
                <c:pt idx="24">
                  <c:v>1.6067495301105801</c:v>
                </c:pt>
                <c:pt idx="25">
                  <c:v>2.2157868274929275</c:v>
                </c:pt>
                <c:pt idx="26">
                  <c:v>3.0778381869147333</c:v>
                </c:pt>
                <c:pt idx="27">
                  <c:v>3.3206222456004486</c:v>
                </c:pt>
                <c:pt idx="28">
                  <c:v>3.9162586942616908</c:v>
                </c:pt>
                <c:pt idx="29">
                  <c:v>4.4817628418812152</c:v>
                </c:pt>
                <c:pt idx="30">
                  <c:v>4.0167596044256317</c:v>
                </c:pt>
                <c:pt idx="31">
                  <c:v>4.0657942611922824</c:v>
                </c:pt>
                <c:pt idx="32">
                  <c:v>3.6196110911210346</c:v>
                </c:pt>
                <c:pt idx="33">
                  <c:v>2.686373728545516</c:v>
                </c:pt>
                <c:pt idx="34">
                  <c:v>1.9595964502356134</c:v>
                </c:pt>
                <c:pt idx="35">
                  <c:v>1.7335911961894865</c:v>
                </c:pt>
                <c:pt idx="36">
                  <c:v>1.8817102512403709</c:v>
                </c:pt>
                <c:pt idx="37">
                  <c:v>2.1218031326638269</c:v>
                </c:pt>
                <c:pt idx="38">
                  <c:v>3.3929120717375931</c:v>
                </c:pt>
                <c:pt idx="39">
                  <c:v>4.3089497428398849</c:v>
                </c:pt>
                <c:pt idx="40">
                  <c:v>4.3145648518679769</c:v>
                </c:pt>
                <c:pt idx="41">
                  <c:v>3.990974120917016</c:v>
                </c:pt>
                <c:pt idx="42">
                  <c:v>4.0246322137669326</c:v>
                </c:pt>
                <c:pt idx="43">
                  <c:v>3.7753889867115737</c:v>
                </c:pt>
                <c:pt idx="44">
                  <c:v>3.8313266254736069</c:v>
                </c:pt>
                <c:pt idx="45">
                  <c:v>3.1879003315167749</c:v>
                </c:pt>
                <c:pt idx="46">
                  <c:v>2.3826944541445587</c:v>
                </c:pt>
                <c:pt idx="47">
                  <c:v>1.7796398577850678</c:v>
                </c:pt>
                <c:pt idx="48">
                  <c:v>1.9433164074223721</c:v>
                </c:pt>
                <c:pt idx="49">
                  <c:v>2.3394823746154767</c:v>
                </c:pt>
                <c:pt idx="50">
                  <c:v>2.4332780573226342</c:v>
                </c:pt>
                <c:pt idx="51">
                  <c:v>3.3806423273086512</c:v>
                </c:pt>
                <c:pt idx="52">
                  <c:v>4.0370305050618214</c:v>
                </c:pt>
                <c:pt idx="53">
                  <c:v>4.1311460916668059</c:v>
                </c:pt>
                <c:pt idx="54">
                  <c:v>4.2833194003891881</c:v>
                </c:pt>
                <c:pt idx="55">
                  <c:v>3.7913217766779339</c:v>
                </c:pt>
                <c:pt idx="56">
                  <c:v>3.4201518961444632</c:v>
                </c:pt>
                <c:pt idx="57">
                  <c:v>2.5807024663580371</c:v>
                </c:pt>
                <c:pt idx="58">
                  <c:v>1.6901354971681664</c:v>
                </c:pt>
                <c:pt idx="59">
                  <c:v>1.9829744669729321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1FC-4140-830C-1DA75AC87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00080"/>
        <c:axId val="601513888"/>
      </c:lineChart>
      <c:catAx>
        <c:axId val="60151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3496"/>
        <c:crosses val="autoZero"/>
        <c:auto val="1"/>
        <c:lblAlgn val="ctr"/>
        <c:lblOffset val="100"/>
        <c:tickLblSkip val="2"/>
        <c:noMultiLvlLbl val="0"/>
      </c:catAx>
      <c:valAx>
        <c:axId val="601513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(GWh)</a:t>
                </a:r>
              </a:p>
            </c:rich>
          </c:tx>
          <c:layout>
            <c:manualLayout>
              <c:xMode val="edge"/>
              <c:yMode val="edge"/>
              <c:x val="2.2677635327635327E-2"/>
              <c:y val="8.1402083333333333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601513104"/>
        <c:crosses val="autoZero"/>
        <c:crossBetween val="between"/>
      </c:valAx>
      <c:valAx>
        <c:axId val="601513888"/>
        <c:scaling>
          <c:orientation val="minMax"/>
          <c:max val="6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itchFamily="34" charset="0"/>
                    <a:cs typeface="Arial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5527264957264957"/>
              <c:y val="8.7348958333333337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0080"/>
        <c:crosses val="max"/>
        <c:crossBetween val="between"/>
        <c:majorUnit val="1"/>
      </c:valAx>
      <c:catAx>
        <c:axId val="59460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60151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7.7660256410256409E-2"/>
          <c:y val="7.4198958333333329E-2"/>
          <c:w val="0.86176609686609684"/>
          <c:h val="7.1784876543209877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56105757000283E-2"/>
          <c:y val="9.495502382590526E-2"/>
          <c:w val="0.89801140555035419"/>
          <c:h val="0.76088270519583112"/>
        </c:manualLayout>
      </c:layout>
      <c:lineChart>
        <c:grouping val="standard"/>
        <c:varyColors val="0"/>
        <c:ser>
          <c:idx val="1"/>
          <c:order val="0"/>
          <c:tx>
            <c:strRef>
              <c:f>'Data 1'!$C$199</c:f>
              <c:strCache>
                <c:ptCount val="1"/>
                <c:pt idx="0">
                  <c:v>Promedio horario sobre la generación total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'Data 1'!$B$200:$B$223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 formatCode="#,##0">
                  <c:v>24</c:v>
                </c:pt>
              </c:numCache>
            </c:numRef>
          </c:cat>
          <c:val>
            <c:numRef>
              <c:f>'Data 1'!$C$200:$C$223</c:f>
              <c:numCache>
                <c:formatCode>#,##0.000</c:formatCode>
                <c:ptCount val="24"/>
                <c:pt idx="0">
                  <c:v>6.0801394380619002E-4</c:v>
                </c:pt>
                <c:pt idx="1">
                  <c:v>1.7049539947825844E-3</c:v>
                </c:pt>
                <c:pt idx="2">
                  <c:v>7.9221401426751335E-4</c:v>
                </c:pt>
                <c:pt idx="3">
                  <c:v>1.7953782174613471E-3</c:v>
                </c:pt>
                <c:pt idx="4">
                  <c:v>1.0598627058822313E-3</c:v>
                </c:pt>
                <c:pt idx="5">
                  <c:v>2.1416545152654486E-3</c:v>
                </c:pt>
                <c:pt idx="6">
                  <c:v>6.0480372994853931E-3</c:v>
                </c:pt>
                <c:pt idx="7">
                  <c:v>0.19689354843424309</c:v>
                </c:pt>
                <c:pt idx="8">
                  <c:v>1.3303866919331315</c:v>
                </c:pt>
                <c:pt idx="9">
                  <c:v>3.7056745825526836</c:v>
                </c:pt>
                <c:pt idx="10">
                  <c:v>5.9152312322410117</c:v>
                </c:pt>
                <c:pt idx="11">
                  <c:v>7.3684250862907099</c:v>
                </c:pt>
                <c:pt idx="12">
                  <c:v>8.1675751283855416</c:v>
                </c:pt>
                <c:pt idx="13">
                  <c:v>8.4456585645023239</c:v>
                </c:pt>
                <c:pt idx="14">
                  <c:v>8.3481684821340281</c:v>
                </c:pt>
                <c:pt idx="15">
                  <c:v>7.7151360947408154</c:v>
                </c:pt>
                <c:pt idx="16">
                  <c:v>6.4217698369629677</c:v>
                </c:pt>
                <c:pt idx="17">
                  <c:v>4.6085375079187996</c:v>
                </c:pt>
                <c:pt idx="18">
                  <c:v>2.8926676603924877</c:v>
                </c:pt>
                <c:pt idx="19">
                  <c:v>1.4037695466253841</c:v>
                </c:pt>
                <c:pt idx="20">
                  <c:v>0.38902783670796304</c:v>
                </c:pt>
                <c:pt idx="21">
                  <c:v>2.539848093911452E-2</c:v>
                </c:pt>
                <c:pt idx="22">
                  <c:v>1.1621992862958393E-3</c:v>
                </c:pt>
                <c:pt idx="23">
                  <c:v>9.1772332816250776E-4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7E5-47C1-9268-F27D4A04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4601648"/>
        <c:axId val="594602040"/>
      </c:lineChart>
      <c:catAx>
        <c:axId val="59460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rgbClr val="006699"/>
            </a:solidFill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2040"/>
        <c:crosses val="autoZero"/>
        <c:auto val="1"/>
        <c:lblAlgn val="ctr"/>
        <c:lblOffset val="100"/>
        <c:noMultiLvlLbl val="0"/>
      </c:catAx>
      <c:valAx>
        <c:axId val="594602040"/>
        <c:scaling>
          <c:orientation val="minMax"/>
        </c:scaling>
        <c:delete val="0"/>
        <c:axPos val="l"/>
        <c:majorGridlines>
          <c:spPr>
            <a:ln>
              <a:solidFill>
                <a:srgbClr val="006699"/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164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09831029185869E-2"/>
          <c:y val="0.15830938697318125"/>
          <c:w val="0.85907066052227365"/>
          <c:h val="0.719426041666666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2'!$D$6</c:f>
              <c:strCache>
                <c:ptCount val="1"/>
                <c:pt idx="0">
                  <c:v>Acumulado (MW)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2'!$D$7:$D$23</c:f>
              <c:numCache>
                <c:formatCode>#,##0</c:formatCode>
                <c:ptCount val="17"/>
                <c:pt idx="4">
                  <c:v>11.02</c:v>
                </c:pt>
                <c:pt idx="5">
                  <c:v>11.02</c:v>
                </c:pt>
                <c:pt idx="6">
                  <c:v>60.92</c:v>
                </c:pt>
                <c:pt idx="7">
                  <c:v>232.22</c:v>
                </c:pt>
                <c:pt idx="8">
                  <c:v>531.91999999999996</c:v>
                </c:pt>
                <c:pt idx="9">
                  <c:v>998.52</c:v>
                </c:pt>
                <c:pt idx="10">
                  <c:v>1949.92</c:v>
                </c:pt>
                <c:pt idx="11">
                  <c:v>2299.4275000000002</c:v>
                </c:pt>
                <c:pt idx="12">
                  <c:v>2299.4275000000002</c:v>
                </c:pt>
                <c:pt idx="13">
                  <c:v>2304.1129999999998</c:v>
                </c:pt>
                <c:pt idx="14">
                  <c:v>2304.1129999999998</c:v>
                </c:pt>
                <c:pt idx="15">
                  <c:v>2304.1129999999998</c:v>
                </c:pt>
                <c:pt idx="16">
                  <c:v>2304.1129999999998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F8-4D61-A67E-E3EA97D2F960}"/>
            </c:ext>
          </c:extLst>
        </c:ser>
        <c:ser>
          <c:idx val="1"/>
          <c:order val="1"/>
          <c:tx>
            <c:strRef>
              <c:f>'Data 2'!$E$6</c:f>
              <c:strCache>
                <c:ptCount val="1"/>
                <c:pt idx="0">
                  <c:v>Año (MW)</c:v>
                </c:pt>
              </c:strCache>
            </c:strRef>
          </c:tx>
          <c:spPr>
            <a:solidFill>
              <a:srgbClr val="FF9999"/>
            </a:solidFill>
          </c:spPr>
          <c:invertIfNegative val="0"/>
          <c:val>
            <c:numRef>
              <c:f>'Data 2'!$E$7:$E$23</c:f>
              <c:numCache>
                <c:formatCode>#,##0</c:formatCode>
                <c:ptCount val="17"/>
                <c:pt idx="4">
                  <c:v>11.02</c:v>
                </c:pt>
                <c:pt idx="5">
                  <c:v>0</c:v>
                </c:pt>
                <c:pt idx="6">
                  <c:v>49.900000000000006</c:v>
                </c:pt>
                <c:pt idx="7">
                  <c:v>171.3</c:v>
                </c:pt>
                <c:pt idx="8">
                  <c:v>299.69999999999993</c:v>
                </c:pt>
                <c:pt idx="9">
                  <c:v>466.6</c:v>
                </c:pt>
                <c:pt idx="10">
                  <c:v>951.40000000000009</c:v>
                </c:pt>
                <c:pt idx="11">
                  <c:v>349.50750000000016</c:v>
                </c:pt>
                <c:pt idx="12">
                  <c:v>0</c:v>
                </c:pt>
                <c:pt idx="13">
                  <c:v>4.6854999999995925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F8-4D61-A67E-E3EA97D2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600864"/>
        <c:axId val="594602432"/>
      </c:barChart>
      <c:lineChart>
        <c:grouping val="standard"/>
        <c:varyColors val="0"/>
        <c:ser>
          <c:idx val="2"/>
          <c:order val="2"/>
          <c:tx>
            <c:strRef>
              <c:f>'Data 2'!$F$6</c:f>
              <c:strCache>
                <c:ptCount val="1"/>
                <c:pt idx="0">
                  <c:v>Variación (%)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'Data 1'!$B$7:$B$23</c:f>
              <c:numCache>
                <c:formatCode>General</c:formatCode>
                <c:ptCount val="17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  <c:pt idx="16">
                  <c:v>2018</c:v>
                </c:pt>
              </c:numCache>
            </c:numRef>
          </c:cat>
          <c:val>
            <c:numRef>
              <c:f>'Data 2'!$F$7:$F$23</c:f>
              <c:numCache>
                <c:formatCode>#,##0.0</c:formatCode>
                <c:ptCount val="17"/>
                <c:pt idx="4">
                  <c:v>0</c:v>
                </c:pt>
                <c:pt idx="5">
                  <c:v>0</c:v>
                </c:pt>
                <c:pt idx="6">
                  <c:v>452.81306715063528</c:v>
                </c:pt>
                <c:pt idx="7">
                  <c:v>281.18844386080104</c:v>
                </c:pt>
                <c:pt idx="8">
                  <c:v>129.05865127895959</c:v>
                </c:pt>
                <c:pt idx="9">
                  <c:v>87.719957888404281</c:v>
                </c:pt>
                <c:pt idx="10">
                  <c:v>95.281015903537238</c:v>
                </c:pt>
                <c:pt idx="11">
                  <c:v>17.92419689012883</c:v>
                </c:pt>
                <c:pt idx="12">
                  <c:v>0</c:v>
                </c:pt>
                <c:pt idx="13">
                  <c:v>0.20376811184521504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3F8-4D61-A67E-E3EA97D2F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603216"/>
        <c:axId val="594602824"/>
      </c:lineChart>
      <c:catAx>
        <c:axId val="59460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chemeClr val="bg1">
                <a:lumMod val="65000"/>
              </a:schemeClr>
            </a:solidFill>
          </a:ln>
        </c:spPr>
        <c:txPr>
          <a:bodyPr rot="0" vert="horz"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2432"/>
        <c:crosses val="autoZero"/>
        <c:auto val="1"/>
        <c:lblAlgn val="ctr"/>
        <c:lblOffset val="100"/>
        <c:noMultiLvlLbl val="0"/>
      </c:catAx>
      <c:valAx>
        <c:axId val="5946024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ys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 b="1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(MW)</a:t>
                </a:r>
              </a:p>
            </c:rich>
          </c:tx>
          <c:layout>
            <c:manualLayout>
              <c:xMode val="edge"/>
              <c:yMode val="edge"/>
              <c:x val="3.4040598290598294E-2"/>
              <c:y val="7.911180555555556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  <a:prstDash val="sysDash"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0864"/>
        <c:crosses val="autoZero"/>
        <c:crossBetween val="between"/>
      </c:valAx>
      <c:valAx>
        <c:axId val="594602824"/>
        <c:scaling>
          <c:orientation val="minMax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s-ES" sz="800">
                    <a:solidFill>
                      <a:srgbClr val="004563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(%)</a:t>
                </a:r>
              </a:p>
            </c:rich>
          </c:tx>
          <c:layout>
            <c:manualLayout>
              <c:xMode val="edge"/>
              <c:yMode val="edge"/>
              <c:x val="0.94233105413105422"/>
              <c:y val="6.99833333333333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>
                <a:solidFill>
                  <a:srgbClr val="004563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594603216"/>
        <c:crosses val="max"/>
        <c:crossBetween val="between"/>
        <c:majorUnit val="100"/>
      </c:valAx>
      <c:catAx>
        <c:axId val="594603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4602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41342767563273181"/>
          <c:y val="5.5188194444444442E-2"/>
          <c:w val="0.45186414708886619"/>
          <c:h val="8.1742013888888881E-2"/>
        </c:manualLayout>
      </c:layout>
      <c:overlay val="0"/>
      <c:txPr>
        <a:bodyPr/>
        <a:lstStyle/>
        <a:p>
          <a:pPr>
            <a:defRPr sz="800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46871583385861"/>
          <c:y val="7.6119097222222223E-2"/>
          <c:w val="0.91583288293030551"/>
          <c:h val="0.837021180555555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854816824966211E-2"/>
                  <c:y val="3.52791666666666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9CFB-4462-9DBB-06B59E184D7C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004563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'Data 2'!$B$50:$B$55</c:f>
              <c:strCache>
                <c:ptCount val="6"/>
                <c:pt idx="0">
                  <c:v>Andalucía</c:v>
                </c:pt>
                <c:pt idx="1">
                  <c:v>Extremadura</c:v>
                </c:pt>
                <c:pt idx="2">
                  <c:v>Castilla La Mancha</c:v>
                </c:pt>
                <c:pt idx="3">
                  <c:v>C. Valenciana</c:v>
                </c:pt>
                <c:pt idx="4">
                  <c:v>Murcia</c:v>
                </c:pt>
                <c:pt idx="5">
                  <c:v>Cataluña</c:v>
                </c:pt>
              </c:strCache>
            </c:strRef>
          </c:cat>
          <c:val>
            <c:numRef>
              <c:f>'Data 2'!$C$50:$C$55</c:f>
              <c:numCache>
                <c:formatCode>#,##0.0</c:formatCode>
                <c:ptCount val="6"/>
                <c:pt idx="0">
                  <c:v>43.401647401841828</c:v>
                </c:pt>
                <c:pt idx="1">
                  <c:v>36.851491224605738</c:v>
                </c:pt>
                <c:pt idx="2">
                  <c:v>15.164186825906542</c:v>
                </c:pt>
                <c:pt idx="3">
                  <c:v>2.165692394426836</c:v>
                </c:pt>
                <c:pt idx="4">
                  <c:v>1.362780384468991</c:v>
                </c:pt>
                <c:pt idx="5">
                  <c:v>1.0542017687500569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FB-4462-9DBB-06B59E18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2207744"/>
        <c:axId val="592208136"/>
      </c:barChart>
      <c:catAx>
        <c:axId val="59220774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317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2208136"/>
        <c:crosses val="autoZero"/>
        <c:auto val="1"/>
        <c:lblAlgn val="ctr"/>
        <c:lblOffset val="100"/>
        <c:noMultiLvlLbl val="0"/>
      </c:catAx>
      <c:valAx>
        <c:axId val="592208136"/>
        <c:scaling>
          <c:orientation val="minMax"/>
          <c:max val="45"/>
        </c:scaling>
        <c:delete val="0"/>
        <c:axPos val="t"/>
        <c:majorGridlines>
          <c:spPr>
            <a:ln w="3175" cap="flat" cmpd="sng" algn="ctr">
              <a:solidFill>
                <a:schemeClr val="bg1">
                  <a:lumMod val="65000"/>
                </a:schemeClr>
              </a:solidFill>
              <a:prstDash val="sysDot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4563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ES"/>
          </a:p>
        </c:txPr>
        <c:crossAx val="59220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1.png"/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167640</xdr:rowOff>
    </xdr:from>
    <xdr:to>
      <xdr:col>2</xdr:col>
      <xdr:colOff>895125</xdr:colOff>
      <xdr:row>2</xdr:row>
      <xdr:rowOff>176502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7165"/>
          <a:ext cx="885600" cy="275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26670</xdr:rowOff>
    </xdr:from>
    <xdr:to>
      <xdr:col>4</xdr:col>
      <xdr:colOff>6380369</xdr:colOff>
      <xdr:row>3</xdr:row>
      <xdr:rowOff>26670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3395"/>
          <a:ext cx="77824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16510</xdr:colOff>
      <xdr:row>5</xdr:row>
      <xdr:rowOff>38098</xdr:rowOff>
    </xdr:from>
    <xdr:to>
      <xdr:col>2</xdr:col>
      <xdr:colOff>1060510</xdr:colOff>
      <xdr:row>29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grayscl/>
          <a:lum bright="4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010" y="866773"/>
          <a:ext cx="1044000" cy="3457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5" name="40 Gráfico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F95E785E-3C27-43D6-AA6C-07C0C1776996}"/>
            </a:ext>
          </a:extLst>
        </cdr:cNvPr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35B8851B-0A90-4793-BF9D-2D030C6D23E1}"/>
            </a:ext>
          </a:extLst>
        </cdr:cNvPr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6D88D3EA-5C60-415B-9502-3A4A894E4CDF}"/>
            </a:ext>
          </a:extLst>
        </cdr:cNvPr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25FAB9F4-D2FC-497A-BB61-20A71A55729A}"/>
            </a:ext>
          </a:extLst>
        </cdr:cNvPr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7019925</xdr:colOff>
      <xdr:row>24</xdr:row>
      <xdr:rowOff>28575</xdr:rowOff>
    </xdr:to>
    <xdr:graphicFrame macro="">
      <xdr:nvGraphicFramePr>
        <xdr:cNvPr id="6" name="17 Gráfic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180975</xdr:colOff>
      <xdr:row>35</xdr:row>
      <xdr:rowOff>26670</xdr:rowOff>
    </xdr:from>
    <xdr:to>
      <xdr:col>4</xdr:col>
      <xdr:colOff>1786651</xdr:colOff>
      <xdr:row>39</xdr:row>
      <xdr:rowOff>101236</xdr:rowOff>
    </xdr:to>
    <xdr:grpSp>
      <xdr:nvGrpSpPr>
        <xdr:cNvPr id="154" name="Islas Canarias2">
          <a:extLst>
            <a:ext uri="{FF2B5EF4-FFF2-40B4-BE49-F238E27FC236}">
              <a16:creationId xmlns:a16="http://schemas.microsoft.com/office/drawing/2014/main" xmlns="" id="{00000000-0008-0000-0C00-00009A000000}"/>
            </a:ext>
          </a:extLst>
        </xdr:cNvPr>
        <xdr:cNvGrpSpPr/>
      </xdr:nvGrpSpPr>
      <xdr:grpSpPr>
        <a:xfrm>
          <a:off x="2038350" y="5646420"/>
          <a:ext cx="1605676" cy="646066"/>
          <a:chOff x="981075" y="5364163"/>
          <a:chExt cx="1685925" cy="704850"/>
        </a:xfrm>
      </xdr:grpSpPr>
      <xdr:sp macro="" textlink="">
        <xdr:nvSpPr>
          <xdr:cNvPr id="155" name="Freeform 9">
            <a:extLst>
              <a:ext uri="{FF2B5EF4-FFF2-40B4-BE49-F238E27FC236}">
                <a16:creationId xmlns:a16="http://schemas.microsoft.com/office/drawing/2014/main" xmlns="" id="{00000000-0008-0000-0C00-00009B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6" name="Freeform 10">
            <a:extLst>
              <a:ext uri="{FF2B5EF4-FFF2-40B4-BE49-F238E27FC236}">
                <a16:creationId xmlns:a16="http://schemas.microsoft.com/office/drawing/2014/main" xmlns="" id="{00000000-0008-0000-0C00-00009C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7" name="Freeform 11">
            <a:extLst>
              <a:ext uri="{FF2B5EF4-FFF2-40B4-BE49-F238E27FC236}">
                <a16:creationId xmlns:a16="http://schemas.microsoft.com/office/drawing/2014/main" xmlns="" id="{00000000-0008-0000-0C00-00009D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8" name="Freeform 12">
            <a:extLst>
              <a:ext uri="{FF2B5EF4-FFF2-40B4-BE49-F238E27FC236}">
                <a16:creationId xmlns:a16="http://schemas.microsoft.com/office/drawing/2014/main" xmlns="" id="{00000000-0008-0000-0C00-00009E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59" name="Freeform 13">
            <a:extLst>
              <a:ext uri="{FF2B5EF4-FFF2-40B4-BE49-F238E27FC236}">
                <a16:creationId xmlns:a16="http://schemas.microsoft.com/office/drawing/2014/main" xmlns="" id="{00000000-0008-0000-0C00-00009F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0" name="Freeform 14">
            <a:extLst>
              <a:ext uri="{FF2B5EF4-FFF2-40B4-BE49-F238E27FC236}">
                <a16:creationId xmlns:a16="http://schemas.microsoft.com/office/drawing/2014/main" xmlns="" id="{00000000-0008-0000-0C00-0000A0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1" name="Freeform 15">
            <a:extLst>
              <a:ext uri="{FF2B5EF4-FFF2-40B4-BE49-F238E27FC236}">
                <a16:creationId xmlns:a16="http://schemas.microsoft.com/office/drawing/2014/main" xmlns="" id="{00000000-0008-0000-0C00-0000A1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2" name="Freeform 16">
            <a:extLst>
              <a:ext uri="{FF2B5EF4-FFF2-40B4-BE49-F238E27FC236}">
                <a16:creationId xmlns:a16="http://schemas.microsoft.com/office/drawing/2014/main" xmlns="" id="{00000000-0008-0000-0C00-0000A2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63" name="Freeform 17">
            <a:extLst>
              <a:ext uri="{FF2B5EF4-FFF2-40B4-BE49-F238E27FC236}">
                <a16:creationId xmlns:a16="http://schemas.microsoft.com/office/drawing/2014/main" xmlns="" id="{00000000-0008-0000-0C00-0000A3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2824764</xdr:colOff>
      <xdr:row>9</xdr:row>
      <xdr:rowOff>143664</xdr:rowOff>
    </xdr:from>
    <xdr:to>
      <xdr:col>4</xdr:col>
      <xdr:colOff>3685354</xdr:colOff>
      <xdr:row>17</xdr:row>
      <xdr:rowOff>51842</xdr:rowOff>
    </xdr:to>
    <xdr:grpSp>
      <xdr:nvGrpSpPr>
        <xdr:cNvPr id="65" name="Aragón2">
          <a:extLst>
            <a:ext uri="{FF2B5EF4-FFF2-40B4-BE49-F238E27FC236}">
              <a16:creationId xmlns:a16="http://schemas.microsoft.com/office/drawing/2014/main" xmlns="" id="{00000000-0008-0000-0C00-000041000000}"/>
            </a:ext>
          </a:extLst>
        </xdr:cNvPr>
        <xdr:cNvGrpSpPr/>
      </xdr:nvGrpSpPr>
      <xdr:grpSpPr>
        <a:xfrm>
          <a:off x="4682139" y="1686714"/>
          <a:ext cx="860590" cy="1203578"/>
          <a:chOff x="5591175" y="952500"/>
          <a:chExt cx="1314450" cy="1838325"/>
        </a:xfrm>
      </xdr:grpSpPr>
      <xdr:sp macro="" textlink="">
        <xdr:nvSpPr>
          <xdr:cNvPr id="66" name="Aragón2">
            <a:extLst>
              <a:ext uri="{FF2B5EF4-FFF2-40B4-BE49-F238E27FC236}">
                <a16:creationId xmlns:a16="http://schemas.microsoft.com/office/drawing/2014/main" xmlns="" id="{00000000-0008-0000-0C00-000042000000}"/>
              </a:ext>
            </a:extLst>
          </xdr:cNvPr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C00000"/>
              </a:solidFill>
            </a:endParaRPr>
          </a:p>
        </xdr:txBody>
      </xdr:sp>
      <xdr:sp macro="" textlink="">
        <xdr:nvSpPr>
          <xdr:cNvPr id="67" name="Freeform 75">
            <a:extLst>
              <a:ext uri="{FF2B5EF4-FFF2-40B4-BE49-F238E27FC236}">
                <a16:creationId xmlns:a16="http://schemas.microsoft.com/office/drawing/2014/main" xmlns="" id="{00000000-0008-0000-0C00-000043000000}"/>
              </a:ext>
            </a:extLst>
          </xdr:cNvPr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chemeClr val="bg1">
                <a:lumMod val="75000"/>
              </a:schemeClr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4</xdr:col>
      <xdr:colOff>1814507</xdr:colOff>
      <xdr:row>27</xdr:row>
      <xdr:rowOff>61967</xdr:rowOff>
    </xdr:from>
    <xdr:to>
      <xdr:col>4</xdr:col>
      <xdr:colOff>1815547</xdr:colOff>
      <xdr:row>27</xdr:row>
      <xdr:rowOff>68203</xdr:rowOff>
    </xdr:to>
    <xdr:sp macro="" textlink="">
      <xdr:nvSpPr>
        <xdr:cNvPr id="68" name="Ceuta2">
          <a:extLst>
            <a:ext uri="{FF2B5EF4-FFF2-40B4-BE49-F238E27FC236}">
              <a16:creationId xmlns:a16="http://schemas.microsoft.com/office/drawing/2014/main" xmlns="" id="{00000000-0008-0000-0C00-000044000000}"/>
            </a:ext>
          </a:extLst>
        </xdr:cNvPr>
        <xdr:cNvSpPr>
          <a:spLocks noChangeArrowheads="1"/>
        </xdr:cNvSpPr>
      </xdr:nvSpPr>
      <xdr:spPr bwMode="auto">
        <a:xfrm>
          <a:off x="3671882" y="4519667"/>
          <a:ext cx="1040" cy="6236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2628900</xdr:colOff>
      <xdr:row>28</xdr:row>
      <xdr:rowOff>64770</xdr:rowOff>
    </xdr:from>
    <xdr:to>
      <xdr:col>4</xdr:col>
      <xdr:colOff>2630488</xdr:colOff>
      <xdr:row>28</xdr:row>
      <xdr:rowOff>66358</xdr:rowOff>
    </xdr:to>
    <xdr:sp macro="" textlink="">
      <xdr:nvSpPr>
        <xdr:cNvPr id="69" name="Melilla2">
          <a:extLst>
            <a:ext uri="{FF2B5EF4-FFF2-40B4-BE49-F238E27FC236}">
              <a16:creationId xmlns:a16="http://schemas.microsoft.com/office/drawing/2014/main" xmlns="" id="{00000000-0008-0000-0C00-000045000000}"/>
            </a:ext>
          </a:extLst>
        </xdr:cNvPr>
        <xdr:cNvSpPr>
          <a:spLocks noChangeArrowheads="1"/>
        </xdr:cNvSpPr>
      </xdr:nvSpPr>
      <xdr:spPr bwMode="auto">
        <a:xfrm>
          <a:off x="4486275" y="4684395"/>
          <a:ext cx="1588" cy="1588"/>
        </a:xfrm>
        <a:prstGeom prst="ellipse">
          <a:avLst/>
        </a:prstGeom>
        <a:solidFill>
          <a:srgbClr val="FFFFFF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5623038</xdr:colOff>
      <xdr:row>19</xdr:row>
      <xdr:rowOff>132096</xdr:rowOff>
    </xdr:from>
    <xdr:to>
      <xdr:col>4</xdr:col>
      <xdr:colOff>7001924</xdr:colOff>
      <xdr:row>25</xdr:row>
      <xdr:rowOff>59800</xdr:rowOff>
    </xdr:to>
    <xdr:grpSp>
      <xdr:nvGrpSpPr>
        <xdr:cNvPr id="70" name="Islas Baleares2">
          <a:extLst>
            <a:ext uri="{FF2B5EF4-FFF2-40B4-BE49-F238E27FC236}">
              <a16:creationId xmlns:a16="http://schemas.microsoft.com/office/drawing/2014/main" xmlns="" id="{00000000-0008-0000-0C00-000046000000}"/>
            </a:ext>
          </a:extLst>
        </xdr:cNvPr>
        <xdr:cNvGrpSpPr/>
      </xdr:nvGrpSpPr>
      <xdr:grpSpPr>
        <a:xfrm>
          <a:off x="7480413" y="3294396"/>
          <a:ext cx="1378886" cy="899254"/>
          <a:chOff x="6715125" y="2963863"/>
          <a:chExt cx="1447800" cy="981075"/>
        </a:xfrm>
      </xdr:grpSpPr>
      <xdr:sp macro="" textlink="">
        <xdr:nvSpPr>
          <xdr:cNvPr id="71" name="Freeform 18">
            <a:extLst>
              <a:ext uri="{FF2B5EF4-FFF2-40B4-BE49-F238E27FC236}">
                <a16:creationId xmlns:a16="http://schemas.microsoft.com/office/drawing/2014/main" xmlns="" id="{00000000-0008-0000-0C00-000047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2" name="Freeform 19">
            <a:extLst>
              <a:ext uri="{FF2B5EF4-FFF2-40B4-BE49-F238E27FC236}">
                <a16:creationId xmlns:a16="http://schemas.microsoft.com/office/drawing/2014/main" xmlns="" id="{00000000-0008-0000-0C00-000048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3" name="Freeform 20">
            <a:extLst>
              <a:ext uri="{FF2B5EF4-FFF2-40B4-BE49-F238E27FC236}">
                <a16:creationId xmlns:a16="http://schemas.microsoft.com/office/drawing/2014/main" xmlns="" id="{00000000-0008-0000-0C00-000049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4" name="Freeform 21">
            <a:extLst>
              <a:ext uri="{FF2B5EF4-FFF2-40B4-BE49-F238E27FC236}">
                <a16:creationId xmlns:a16="http://schemas.microsoft.com/office/drawing/2014/main" xmlns="" id="{00000000-0008-0000-0C00-00004A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5" name="Freeform 22">
            <a:extLst>
              <a:ext uri="{FF2B5EF4-FFF2-40B4-BE49-F238E27FC236}">
                <a16:creationId xmlns:a16="http://schemas.microsoft.com/office/drawing/2014/main" xmlns="" id="{00000000-0008-0000-0C00-00004B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76" name="Freeform 23">
            <a:extLst>
              <a:ext uri="{FF2B5EF4-FFF2-40B4-BE49-F238E27FC236}">
                <a16:creationId xmlns:a16="http://schemas.microsoft.com/office/drawing/2014/main" xmlns="" id="{00000000-0008-0000-0C00-00004C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3436778</xdr:colOff>
      <xdr:row>8</xdr:row>
      <xdr:rowOff>158416</xdr:rowOff>
    </xdr:from>
    <xdr:to>
      <xdr:col>4</xdr:col>
      <xdr:colOff>4207865</xdr:colOff>
      <xdr:row>12</xdr:row>
      <xdr:rowOff>43284</xdr:rowOff>
    </xdr:to>
    <xdr:sp macro="" textlink="">
      <xdr:nvSpPr>
        <xdr:cNvPr id="77" name="País Vasco2">
          <a:extLst>
            <a:ext uri="{FF2B5EF4-FFF2-40B4-BE49-F238E27FC236}">
              <a16:creationId xmlns:a16="http://schemas.microsoft.com/office/drawing/2014/main" xmlns="" id="{00000000-0008-0000-0C00-00004D000000}"/>
            </a:ext>
          </a:extLst>
        </xdr:cNvPr>
        <xdr:cNvSpPr>
          <a:spLocks/>
        </xdr:cNvSpPr>
      </xdr:nvSpPr>
      <xdr:spPr bwMode="auto">
        <a:xfrm>
          <a:off x="5294153" y="1539541"/>
          <a:ext cx="771087" cy="532568"/>
        </a:xfrm>
        <a:custGeom>
          <a:avLst/>
          <a:gdLst/>
          <a:ahLst/>
          <a:cxnLst>
            <a:cxn ang="0">
              <a:pos x="480" y="54"/>
            </a:cxn>
            <a:cxn ang="0">
              <a:pos x="462" y="72"/>
            </a:cxn>
            <a:cxn ang="0">
              <a:pos x="444" y="84"/>
            </a:cxn>
            <a:cxn ang="0">
              <a:pos x="414" y="138"/>
            </a:cxn>
            <a:cxn ang="0">
              <a:pos x="408" y="162"/>
            </a:cxn>
            <a:cxn ang="0">
              <a:pos x="384" y="186"/>
            </a:cxn>
            <a:cxn ang="0">
              <a:pos x="348" y="198"/>
            </a:cxn>
            <a:cxn ang="0">
              <a:pos x="354" y="228"/>
            </a:cxn>
            <a:cxn ang="0">
              <a:pos x="342" y="258"/>
            </a:cxn>
            <a:cxn ang="0">
              <a:pos x="330" y="282"/>
            </a:cxn>
            <a:cxn ang="0">
              <a:pos x="342" y="300"/>
            </a:cxn>
            <a:cxn ang="0">
              <a:pos x="312" y="306"/>
            </a:cxn>
            <a:cxn ang="0">
              <a:pos x="294" y="306"/>
            </a:cxn>
            <a:cxn ang="0">
              <a:pos x="288" y="318"/>
            </a:cxn>
            <a:cxn ang="0">
              <a:pos x="306" y="318"/>
            </a:cxn>
            <a:cxn ang="0">
              <a:pos x="306" y="342"/>
            </a:cxn>
            <a:cxn ang="0">
              <a:pos x="294" y="360"/>
            </a:cxn>
            <a:cxn ang="0">
              <a:pos x="270" y="348"/>
            </a:cxn>
            <a:cxn ang="0">
              <a:pos x="264" y="360"/>
            </a:cxn>
            <a:cxn ang="0">
              <a:pos x="252" y="366"/>
            </a:cxn>
            <a:cxn ang="0">
              <a:pos x="240" y="336"/>
            </a:cxn>
            <a:cxn ang="0">
              <a:pos x="222" y="318"/>
            </a:cxn>
            <a:cxn ang="0">
              <a:pos x="198" y="318"/>
            </a:cxn>
            <a:cxn ang="0">
              <a:pos x="210" y="342"/>
            </a:cxn>
            <a:cxn ang="0">
              <a:pos x="192" y="336"/>
            </a:cxn>
            <a:cxn ang="0">
              <a:pos x="180" y="306"/>
            </a:cxn>
            <a:cxn ang="0">
              <a:pos x="150" y="282"/>
            </a:cxn>
            <a:cxn ang="0">
              <a:pos x="108" y="252"/>
            </a:cxn>
            <a:cxn ang="0">
              <a:pos x="108" y="222"/>
            </a:cxn>
            <a:cxn ang="0">
              <a:pos x="96" y="222"/>
            </a:cxn>
            <a:cxn ang="0">
              <a:pos x="60" y="228"/>
            </a:cxn>
            <a:cxn ang="0">
              <a:pos x="60" y="198"/>
            </a:cxn>
            <a:cxn ang="0">
              <a:pos x="78" y="192"/>
            </a:cxn>
            <a:cxn ang="0">
              <a:pos x="102" y="210"/>
            </a:cxn>
            <a:cxn ang="0">
              <a:pos x="132" y="198"/>
            </a:cxn>
            <a:cxn ang="0">
              <a:pos x="132" y="186"/>
            </a:cxn>
            <a:cxn ang="0">
              <a:pos x="114" y="168"/>
            </a:cxn>
            <a:cxn ang="0">
              <a:pos x="84" y="162"/>
            </a:cxn>
            <a:cxn ang="0">
              <a:pos x="96" y="144"/>
            </a:cxn>
            <a:cxn ang="0">
              <a:pos x="84" y="126"/>
            </a:cxn>
            <a:cxn ang="0">
              <a:pos x="42" y="102"/>
            </a:cxn>
            <a:cxn ang="0">
              <a:pos x="6" y="114"/>
            </a:cxn>
            <a:cxn ang="0">
              <a:pos x="6" y="72"/>
            </a:cxn>
            <a:cxn ang="0">
              <a:pos x="84" y="54"/>
            </a:cxn>
            <a:cxn ang="0">
              <a:pos x="102" y="36"/>
            </a:cxn>
            <a:cxn ang="0">
              <a:pos x="132" y="42"/>
            </a:cxn>
            <a:cxn ang="0">
              <a:pos x="132" y="36"/>
            </a:cxn>
            <a:cxn ang="0">
              <a:pos x="156" y="6"/>
            </a:cxn>
            <a:cxn ang="0">
              <a:pos x="192" y="0"/>
            </a:cxn>
            <a:cxn ang="0">
              <a:pos x="234" y="12"/>
            </a:cxn>
            <a:cxn ang="0">
              <a:pos x="246" y="18"/>
            </a:cxn>
            <a:cxn ang="0">
              <a:pos x="270" y="24"/>
            </a:cxn>
            <a:cxn ang="0">
              <a:pos x="282" y="30"/>
            </a:cxn>
            <a:cxn ang="0">
              <a:pos x="306" y="48"/>
            </a:cxn>
            <a:cxn ang="0">
              <a:pos x="330" y="60"/>
            </a:cxn>
            <a:cxn ang="0">
              <a:pos x="366" y="54"/>
            </a:cxn>
            <a:cxn ang="0">
              <a:pos x="396" y="60"/>
            </a:cxn>
            <a:cxn ang="0">
              <a:pos x="432" y="48"/>
            </a:cxn>
            <a:cxn ang="0">
              <a:pos x="450" y="48"/>
            </a:cxn>
            <a:cxn ang="0">
              <a:pos x="456" y="36"/>
            </a:cxn>
            <a:cxn ang="0">
              <a:pos x="486" y="18"/>
            </a:cxn>
            <a:cxn ang="0">
              <a:pos x="504" y="18"/>
            </a:cxn>
          </a:cxnLst>
          <a:rect l="0" t="0" r="r" b="b"/>
          <a:pathLst>
            <a:path w="510" h="366">
              <a:moveTo>
                <a:pt x="510" y="36"/>
              </a:moveTo>
              <a:lnTo>
                <a:pt x="486" y="48"/>
              </a:lnTo>
              <a:lnTo>
                <a:pt x="480" y="54"/>
              </a:lnTo>
              <a:lnTo>
                <a:pt x="480" y="66"/>
              </a:lnTo>
              <a:lnTo>
                <a:pt x="468" y="66"/>
              </a:lnTo>
              <a:lnTo>
                <a:pt x="462" y="72"/>
              </a:lnTo>
              <a:lnTo>
                <a:pt x="456" y="78"/>
              </a:lnTo>
              <a:lnTo>
                <a:pt x="450" y="78"/>
              </a:lnTo>
              <a:lnTo>
                <a:pt x="444" y="84"/>
              </a:lnTo>
              <a:lnTo>
                <a:pt x="444" y="96"/>
              </a:lnTo>
              <a:lnTo>
                <a:pt x="450" y="102"/>
              </a:lnTo>
              <a:lnTo>
                <a:pt x="414" y="138"/>
              </a:lnTo>
              <a:lnTo>
                <a:pt x="414" y="156"/>
              </a:lnTo>
              <a:lnTo>
                <a:pt x="414" y="162"/>
              </a:lnTo>
              <a:lnTo>
                <a:pt x="408" y="162"/>
              </a:lnTo>
              <a:lnTo>
                <a:pt x="390" y="180"/>
              </a:lnTo>
              <a:lnTo>
                <a:pt x="384" y="180"/>
              </a:lnTo>
              <a:lnTo>
                <a:pt x="384" y="186"/>
              </a:lnTo>
              <a:lnTo>
                <a:pt x="378" y="186"/>
              </a:lnTo>
              <a:lnTo>
                <a:pt x="354" y="192"/>
              </a:lnTo>
              <a:lnTo>
                <a:pt x="348" y="198"/>
              </a:lnTo>
              <a:lnTo>
                <a:pt x="348" y="210"/>
              </a:lnTo>
              <a:lnTo>
                <a:pt x="354" y="222"/>
              </a:lnTo>
              <a:lnTo>
                <a:pt x="354" y="228"/>
              </a:lnTo>
              <a:lnTo>
                <a:pt x="348" y="228"/>
              </a:lnTo>
              <a:lnTo>
                <a:pt x="342" y="240"/>
              </a:lnTo>
              <a:lnTo>
                <a:pt x="342" y="258"/>
              </a:lnTo>
              <a:lnTo>
                <a:pt x="336" y="270"/>
              </a:lnTo>
              <a:lnTo>
                <a:pt x="330" y="270"/>
              </a:lnTo>
              <a:lnTo>
                <a:pt x="330" y="282"/>
              </a:lnTo>
              <a:lnTo>
                <a:pt x="336" y="282"/>
              </a:lnTo>
              <a:lnTo>
                <a:pt x="336" y="288"/>
              </a:lnTo>
              <a:lnTo>
                <a:pt x="342" y="300"/>
              </a:lnTo>
              <a:lnTo>
                <a:pt x="330" y="300"/>
              </a:lnTo>
              <a:lnTo>
                <a:pt x="330" y="306"/>
              </a:lnTo>
              <a:lnTo>
                <a:pt x="312" y="306"/>
              </a:lnTo>
              <a:lnTo>
                <a:pt x="312" y="300"/>
              </a:lnTo>
              <a:lnTo>
                <a:pt x="300" y="300"/>
              </a:lnTo>
              <a:lnTo>
                <a:pt x="294" y="306"/>
              </a:lnTo>
              <a:lnTo>
                <a:pt x="288" y="312"/>
              </a:lnTo>
              <a:lnTo>
                <a:pt x="276" y="312"/>
              </a:lnTo>
              <a:lnTo>
                <a:pt x="288" y="318"/>
              </a:lnTo>
              <a:lnTo>
                <a:pt x="294" y="330"/>
              </a:lnTo>
              <a:lnTo>
                <a:pt x="300" y="330"/>
              </a:lnTo>
              <a:lnTo>
                <a:pt x="306" y="318"/>
              </a:lnTo>
              <a:lnTo>
                <a:pt x="312" y="330"/>
              </a:lnTo>
              <a:lnTo>
                <a:pt x="312" y="336"/>
              </a:lnTo>
              <a:lnTo>
                <a:pt x="306" y="342"/>
              </a:lnTo>
              <a:lnTo>
                <a:pt x="306" y="348"/>
              </a:lnTo>
              <a:lnTo>
                <a:pt x="300" y="360"/>
              </a:lnTo>
              <a:lnTo>
                <a:pt x="294" y="360"/>
              </a:lnTo>
              <a:lnTo>
                <a:pt x="276" y="360"/>
              </a:lnTo>
              <a:lnTo>
                <a:pt x="276" y="348"/>
              </a:lnTo>
              <a:lnTo>
                <a:pt x="270" y="348"/>
              </a:lnTo>
              <a:lnTo>
                <a:pt x="270" y="360"/>
              </a:lnTo>
              <a:lnTo>
                <a:pt x="264" y="366"/>
              </a:lnTo>
              <a:lnTo>
                <a:pt x="264" y="360"/>
              </a:lnTo>
              <a:lnTo>
                <a:pt x="258" y="360"/>
              </a:lnTo>
              <a:lnTo>
                <a:pt x="258" y="366"/>
              </a:lnTo>
              <a:lnTo>
                <a:pt x="252" y="366"/>
              </a:lnTo>
              <a:lnTo>
                <a:pt x="252" y="348"/>
              </a:lnTo>
              <a:lnTo>
                <a:pt x="240" y="348"/>
              </a:lnTo>
              <a:lnTo>
                <a:pt x="240" y="336"/>
              </a:lnTo>
              <a:lnTo>
                <a:pt x="234" y="330"/>
              </a:lnTo>
              <a:lnTo>
                <a:pt x="228" y="318"/>
              </a:lnTo>
              <a:lnTo>
                <a:pt x="222" y="318"/>
              </a:lnTo>
              <a:lnTo>
                <a:pt x="216" y="312"/>
              </a:lnTo>
              <a:lnTo>
                <a:pt x="210" y="312"/>
              </a:lnTo>
              <a:lnTo>
                <a:pt x="198" y="318"/>
              </a:lnTo>
              <a:lnTo>
                <a:pt x="210" y="318"/>
              </a:lnTo>
              <a:lnTo>
                <a:pt x="210" y="330"/>
              </a:lnTo>
              <a:lnTo>
                <a:pt x="210" y="342"/>
              </a:lnTo>
              <a:lnTo>
                <a:pt x="198" y="336"/>
              </a:lnTo>
              <a:lnTo>
                <a:pt x="192" y="330"/>
              </a:lnTo>
              <a:lnTo>
                <a:pt x="192" y="336"/>
              </a:lnTo>
              <a:lnTo>
                <a:pt x="186" y="336"/>
              </a:lnTo>
              <a:lnTo>
                <a:pt x="180" y="330"/>
              </a:lnTo>
              <a:lnTo>
                <a:pt x="180" y="306"/>
              </a:lnTo>
              <a:lnTo>
                <a:pt x="174" y="306"/>
              </a:lnTo>
              <a:lnTo>
                <a:pt x="162" y="282"/>
              </a:lnTo>
              <a:lnTo>
                <a:pt x="150" y="282"/>
              </a:lnTo>
              <a:lnTo>
                <a:pt x="132" y="258"/>
              </a:lnTo>
              <a:lnTo>
                <a:pt x="114" y="258"/>
              </a:lnTo>
              <a:lnTo>
                <a:pt x="108" y="252"/>
              </a:lnTo>
              <a:lnTo>
                <a:pt x="96" y="252"/>
              </a:lnTo>
              <a:lnTo>
                <a:pt x="96" y="240"/>
              </a:lnTo>
              <a:lnTo>
                <a:pt x="108" y="222"/>
              </a:lnTo>
              <a:lnTo>
                <a:pt x="102" y="216"/>
              </a:lnTo>
              <a:lnTo>
                <a:pt x="96" y="216"/>
              </a:lnTo>
              <a:lnTo>
                <a:pt x="96" y="222"/>
              </a:lnTo>
              <a:lnTo>
                <a:pt x="72" y="222"/>
              </a:lnTo>
              <a:lnTo>
                <a:pt x="72" y="228"/>
              </a:lnTo>
              <a:lnTo>
                <a:pt x="60" y="228"/>
              </a:lnTo>
              <a:lnTo>
                <a:pt x="54" y="222"/>
              </a:lnTo>
              <a:lnTo>
                <a:pt x="54" y="210"/>
              </a:lnTo>
              <a:lnTo>
                <a:pt x="60" y="198"/>
              </a:lnTo>
              <a:lnTo>
                <a:pt x="60" y="192"/>
              </a:lnTo>
              <a:lnTo>
                <a:pt x="66" y="186"/>
              </a:lnTo>
              <a:lnTo>
                <a:pt x="78" y="192"/>
              </a:lnTo>
              <a:lnTo>
                <a:pt x="84" y="192"/>
              </a:lnTo>
              <a:lnTo>
                <a:pt x="96" y="198"/>
              </a:lnTo>
              <a:lnTo>
                <a:pt x="102" y="210"/>
              </a:lnTo>
              <a:lnTo>
                <a:pt x="114" y="210"/>
              </a:lnTo>
              <a:lnTo>
                <a:pt x="132" y="210"/>
              </a:lnTo>
              <a:lnTo>
                <a:pt x="132" y="198"/>
              </a:lnTo>
              <a:lnTo>
                <a:pt x="138" y="198"/>
              </a:lnTo>
              <a:lnTo>
                <a:pt x="138" y="192"/>
              </a:lnTo>
              <a:lnTo>
                <a:pt x="132" y="186"/>
              </a:lnTo>
              <a:lnTo>
                <a:pt x="120" y="186"/>
              </a:lnTo>
              <a:lnTo>
                <a:pt x="120" y="180"/>
              </a:lnTo>
              <a:lnTo>
                <a:pt x="114" y="168"/>
              </a:lnTo>
              <a:lnTo>
                <a:pt x="108" y="168"/>
              </a:lnTo>
              <a:lnTo>
                <a:pt x="102" y="162"/>
              </a:lnTo>
              <a:lnTo>
                <a:pt x="84" y="162"/>
              </a:lnTo>
              <a:lnTo>
                <a:pt x="84" y="156"/>
              </a:lnTo>
              <a:lnTo>
                <a:pt x="96" y="156"/>
              </a:lnTo>
              <a:lnTo>
                <a:pt x="96" y="144"/>
              </a:lnTo>
              <a:lnTo>
                <a:pt x="84" y="138"/>
              </a:lnTo>
              <a:lnTo>
                <a:pt x="96" y="132"/>
              </a:lnTo>
              <a:lnTo>
                <a:pt x="84" y="126"/>
              </a:lnTo>
              <a:lnTo>
                <a:pt x="84" y="108"/>
              </a:lnTo>
              <a:lnTo>
                <a:pt x="84" y="102"/>
              </a:lnTo>
              <a:lnTo>
                <a:pt x="42" y="102"/>
              </a:lnTo>
              <a:lnTo>
                <a:pt x="30" y="108"/>
              </a:lnTo>
              <a:lnTo>
                <a:pt x="18" y="114"/>
              </a:lnTo>
              <a:lnTo>
                <a:pt x="6" y="114"/>
              </a:lnTo>
              <a:lnTo>
                <a:pt x="6" y="84"/>
              </a:lnTo>
              <a:lnTo>
                <a:pt x="0" y="78"/>
              </a:lnTo>
              <a:lnTo>
                <a:pt x="6" y="72"/>
              </a:lnTo>
              <a:lnTo>
                <a:pt x="24" y="72"/>
              </a:lnTo>
              <a:lnTo>
                <a:pt x="30" y="54"/>
              </a:lnTo>
              <a:lnTo>
                <a:pt x="84" y="54"/>
              </a:lnTo>
              <a:lnTo>
                <a:pt x="96" y="48"/>
              </a:lnTo>
              <a:lnTo>
                <a:pt x="96" y="36"/>
              </a:lnTo>
              <a:lnTo>
                <a:pt x="102" y="36"/>
              </a:lnTo>
              <a:lnTo>
                <a:pt x="114" y="30"/>
              </a:lnTo>
              <a:lnTo>
                <a:pt x="126" y="36"/>
              </a:lnTo>
              <a:lnTo>
                <a:pt x="132" y="42"/>
              </a:lnTo>
              <a:lnTo>
                <a:pt x="138" y="42"/>
              </a:lnTo>
              <a:lnTo>
                <a:pt x="138" y="36"/>
              </a:lnTo>
              <a:lnTo>
                <a:pt x="132" y="36"/>
              </a:lnTo>
              <a:lnTo>
                <a:pt x="132" y="30"/>
              </a:lnTo>
              <a:lnTo>
                <a:pt x="156" y="12"/>
              </a:lnTo>
              <a:lnTo>
                <a:pt x="156" y="6"/>
              </a:lnTo>
              <a:lnTo>
                <a:pt x="162" y="6"/>
              </a:lnTo>
              <a:lnTo>
                <a:pt x="168" y="0"/>
              </a:lnTo>
              <a:lnTo>
                <a:pt x="192" y="0"/>
              </a:lnTo>
              <a:lnTo>
                <a:pt x="210" y="0"/>
              </a:lnTo>
              <a:lnTo>
                <a:pt x="222" y="6"/>
              </a:lnTo>
              <a:lnTo>
                <a:pt x="234" y="12"/>
              </a:lnTo>
              <a:lnTo>
                <a:pt x="234" y="6"/>
              </a:lnTo>
              <a:lnTo>
                <a:pt x="240" y="18"/>
              </a:lnTo>
              <a:lnTo>
                <a:pt x="246" y="18"/>
              </a:lnTo>
              <a:lnTo>
                <a:pt x="252" y="24"/>
              </a:lnTo>
              <a:lnTo>
                <a:pt x="258" y="24"/>
              </a:lnTo>
              <a:lnTo>
                <a:pt x="270" y="24"/>
              </a:lnTo>
              <a:lnTo>
                <a:pt x="270" y="30"/>
              </a:lnTo>
              <a:lnTo>
                <a:pt x="276" y="30"/>
              </a:lnTo>
              <a:lnTo>
                <a:pt x="282" y="30"/>
              </a:lnTo>
              <a:lnTo>
                <a:pt x="288" y="36"/>
              </a:lnTo>
              <a:lnTo>
                <a:pt x="294" y="42"/>
              </a:lnTo>
              <a:lnTo>
                <a:pt x="306" y="48"/>
              </a:lnTo>
              <a:lnTo>
                <a:pt x="312" y="54"/>
              </a:lnTo>
              <a:lnTo>
                <a:pt x="318" y="48"/>
              </a:lnTo>
              <a:lnTo>
                <a:pt x="330" y="60"/>
              </a:lnTo>
              <a:lnTo>
                <a:pt x="348" y="60"/>
              </a:lnTo>
              <a:lnTo>
                <a:pt x="360" y="60"/>
              </a:lnTo>
              <a:lnTo>
                <a:pt x="366" y="54"/>
              </a:lnTo>
              <a:lnTo>
                <a:pt x="372" y="60"/>
              </a:lnTo>
              <a:lnTo>
                <a:pt x="384" y="60"/>
              </a:lnTo>
              <a:lnTo>
                <a:pt x="396" y="60"/>
              </a:lnTo>
              <a:lnTo>
                <a:pt x="420" y="48"/>
              </a:lnTo>
              <a:lnTo>
                <a:pt x="426" y="48"/>
              </a:lnTo>
              <a:lnTo>
                <a:pt x="432" y="48"/>
              </a:lnTo>
              <a:lnTo>
                <a:pt x="438" y="42"/>
              </a:lnTo>
              <a:lnTo>
                <a:pt x="444" y="42"/>
              </a:lnTo>
              <a:lnTo>
                <a:pt x="450" y="48"/>
              </a:lnTo>
              <a:lnTo>
                <a:pt x="456" y="48"/>
              </a:lnTo>
              <a:lnTo>
                <a:pt x="456" y="42"/>
              </a:lnTo>
              <a:lnTo>
                <a:pt x="456" y="36"/>
              </a:lnTo>
              <a:lnTo>
                <a:pt x="468" y="30"/>
              </a:lnTo>
              <a:lnTo>
                <a:pt x="474" y="18"/>
              </a:lnTo>
              <a:lnTo>
                <a:pt x="486" y="18"/>
              </a:lnTo>
              <a:lnTo>
                <a:pt x="486" y="24"/>
              </a:lnTo>
              <a:lnTo>
                <a:pt x="492" y="24"/>
              </a:lnTo>
              <a:lnTo>
                <a:pt x="504" y="18"/>
              </a:lnTo>
              <a:lnTo>
                <a:pt x="510" y="3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2565903</xdr:colOff>
      <xdr:row>16</xdr:row>
      <xdr:rowOff>62852</xdr:rowOff>
    </xdr:from>
    <xdr:to>
      <xdr:col>4</xdr:col>
      <xdr:colOff>4643303</xdr:colOff>
      <xdr:row>27</xdr:row>
      <xdr:rowOff>132568</xdr:rowOff>
    </xdr:to>
    <xdr:sp macro="" textlink="">
      <xdr:nvSpPr>
        <xdr:cNvPr id="78" name="Castilla La-Mancha2">
          <a:extLst>
            <a:ext uri="{FF2B5EF4-FFF2-40B4-BE49-F238E27FC236}">
              <a16:creationId xmlns:a16="http://schemas.microsoft.com/office/drawing/2014/main" xmlns="" id="{00000000-0008-0000-0C00-00004E000000}"/>
            </a:ext>
          </a:extLst>
        </xdr:cNvPr>
        <xdr:cNvSpPr>
          <a:spLocks/>
        </xdr:cNvSpPr>
      </xdr:nvSpPr>
      <xdr:spPr bwMode="auto">
        <a:xfrm>
          <a:off x="4423278" y="2739377"/>
          <a:ext cx="2077400" cy="1850891"/>
        </a:xfrm>
        <a:custGeom>
          <a:avLst/>
          <a:gdLst/>
          <a:ahLst/>
          <a:cxnLst>
            <a:cxn ang="0">
              <a:pos x="210" y="798"/>
            </a:cxn>
            <a:cxn ang="0">
              <a:pos x="174" y="852"/>
            </a:cxn>
            <a:cxn ang="0">
              <a:pos x="150" y="918"/>
            </a:cxn>
            <a:cxn ang="0">
              <a:pos x="138" y="984"/>
            </a:cxn>
            <a:cxn ang="0">
              <a:pos x="162" y="1038"/>
            </a:cxn>
            <a:cxn ang="0">
              <a:pos x="240" y="1092"/>
            </a:cxn>
            <a:cxn ang="0">
              <a:pos x="312" y="1146"/>
            </a:cxn>
            <a:cxn ang="0">
              <a:pos x="390" y="1134"/>
            </a:cxn>
            <a:cxn ang="0">
              <a:pos x="486" y="1134"/>
            </a:cxn>
            <a:cxn ang="0">
              <a:pos x="558" y="1134"/>
            </a:cxn>
            <a:cxn ang="0">
              <a:pos x="606" y="1128"/>
            </a:cxn>
            <a:cxn ang="0">
              <a:pos x="654" y="1104"/>
            </a:cxn>
            <a:cxn ang="0">
              <a:pos x="720" y="1104"/>
            </a:cxn>
            <a:cxn ang="0">
              <a:pos x="780" y="1098"/>
            </a:cxn>
            <a:cxn ang="0">
              <a:pos x="858" y="1080"/>
            </a:cxn>
            <a:cxn ang="0">
              <a:pos x="894" y="1134"/>
            </a:cxn>
            <a:cxn ang="0">
              <a:pos x="888" y="1224"/>
            </a:cxn>
            <a:cxn ang="0">
              <a:pos x="912" y="1266"/>
            </a:cxn>
            <a:cxn ang="0">
              <a:pos x="984" y="1206"/>
            </a:cxn>
            <a:cxn ang="0">
              <a:pos x="1062" y="1164"/>
            </a:cxn>
            <a:cxn ang="0">
              <a:pos x="1140" y="1128"/>
            </a:cxn>
            <a:cxn ang="0">
              <a:pos x="1194" y="1128"/>
            </a:cxn>
            <a:cxn ang="0">
              <a:pos x="1206" y="1044"/>
            </a:cxn>
            <a:cxn ang="0">
              <a:pos x="1242" y="1008"/>
            </a:cxn>
            <a:cxn ang="0">
              <a:pos x="1356" y="1014"/>
            </a:cxn>
            <a:cxn ang="0">
              <a:pos x="1368" y="912"/>
            </a:cxn>
            <a:cxn ang="0">
              <a:pos x="1266" y="840"/>
            </a:cxn>
            <a:cxn ang="0">
              <a:pos x="1242" y="750"/>
            </a:cxn>
            <a:cxn ang="0">
              <a:pos x="1188" y="720"/>
            </a:cxn>
            <a:cxn ang="0">
              <a:pos x="1218" y="630"/>
            </a:cxn>
            <a:cxn ang="0">
              <a:pos x="1260" y="558"/>
            </a:cxn>
            <a:cxn ang="0">
              <a:pos x="1266" y="486"/>
            </a:cxn>
            <a:cxn ang="0">
              <a:pos x="1188" y="450"/>
            </a:cxn>
            <a:cxn ang="0">
              <a:pos x="1110" y="390"/>
            </a:cxn>
            <a:cxn ang="0">
              <a:pos x="1116" y="270"/>
            </a:cxn>
            <a:cxn ang="0">
              <a:pos x="1122" y="126"/>
            </a:cxn>
            <a:cxn ang="0">
              <a:pos x="1008" y="54"/>
            </a:cxn>
            <a:cxn ang="0">
              <a:pos x="936" y="90"/>
            </a:cxn>
            <a:cxn ang="0">
              <a:pos x="828" y="30"/>
            </a:cxn>
            <a:cxn ang="0">
              <a:pos x="762" y="12"/>
            </a:cxn>
            <a:cxn ang="0">
              <a:pos x="678" y="6"/>
            </a:cxn>
            <a:cxn ang="0">
              <a:pos x="570" y="60"/>
            </a:cxn>
            <a:cxn ang="0">
              <a:pos x="600" y="120"/>
            </a:cxn>
            <a:cxn ang="0">
              <a:pos x="588" y="216"/>
            </a:cxn>
            <a:cxn ang="0">
              <a:pos x="624" y="276"/>
            </a:cxn>
            <a:cxn ang="0">
              <a:pos x="684" y="354"/>
            </a:cxn>
            <a:cxn ang="0">
              <a:pos x="696" y="420"/>
            </a:cxn>
            <a:cxn ang="0">
              <a:pos x="660" y="480"/>
            </a:cxn>
            <a:cxn ang="0">
              <a:pos x="570" y="498"/>
            </a:cxn>
            <a:cxn ang="0">
              <a:pos x="462" y="540"/>
            </a:cxn>
            <a:cxn ang="0">
              <a:pos x="534" y="486"/>
            </a:cxn>
            <a:cxn ang="0">
              <a:pos x="456" y="444"/>
            </a:cxn>
            <a:cxn ang="0">
              <a:pos x="378" y="396"/>
            </a:cxn>
            <a:cxn ang="0">
              <a:pos x="318" y="396"/>
            </a:cxn>
            <a:cxn ang="0">
              <a:pos x="264" y="438"/>
            </a:cxn>
            <a:cxn ang="0">
              <a:pos x="198" y="414"/>
            </a:cxn>
            <a:cxn ang="0">
              <a:pos x="144" y="468"/>
            </a:cxn>
            <a:cxn ang="0">
              <a:pos x="84" y="474"/>
            </a:cxn>
            <a:cxn ang="0">
              <a:pos x="36" y="570"/>
            </a:cxn>
            <a:cxn ang="0">
              <a:pos x="78" y="642"/>
            </a:cxn>
            <a:cxn ang="0">
              <a:pos x="174" y="750"/>
            </a:cxn>
          </a:cxnLst>
          <a:rect l="0" t="0" r="r" b="b"/>
          <a:pathLst>
            <a:path w="1374" h="1272">
              <a:moveTo>
                <a:pt x="228" y="732"/>
              </a:moveTo>
              <a:lnTo>
                <a:pt x="222" y="720"/>
              </a:lnTo>
              <a:lnTo>
                <a:pt x="228" y="732"/>
              </a:lnTo>
              <a:lnTo>
                <a:pt x="228" y="738"/>
              </a:lnTo>
              <a:lnTo>
                <a:pt x="228" y="750"/>
              </a:lnTo>
              <a:lnTo>
                <a:pt x="222" y="762"/>
              </a:lnTo>
              <a:lnTo>
                <a:pt x="216" y="774"/>
              </a:lnTo>
              <a:lnTo>
                <a:pt x="210" y="780"/>
              </a:lnTo>
              <a:lnTo>
                <a:pt x="210" y="798"/>
              </a:lnTo>
              <a:lnTo>
                <a:pt x="216" y="810"/>
              </a:lnTo>
              <a:lnTo>
                <a:pt x="228" y="828"/>
              </a:lnTo>
              <a:lnTo>
                <a:pt x="234" y="828"/>
              </a:lnTo>
              <a:lnTo>
                <a:pt x="234" y="834"/>
              </a:lnTo>
              <a:lnTo>
                <a:pt x="228" y="840"/>
              </a:lnTo>
              <a:lnTo>
                <a:pt x="198" y="828"/>
              </a:lnTo>
              <a:lnTo>
                <a:pt x="186" y="828"/>
              </a:lnTo>
              <a:lnTo>
                <a:pt x="174" y="840"/>
              </a:lnTo>
              <a:lnTo>
                <a:pt x="174" y="852"/>
              </a:lnTo>
              <a:lnTo>
                <a:pt x="162" y="864"/>
              </a:lnTo>
              <a:lnTo>
                <a:pt x="174" y="870"/>
              </a:lnTo>
              <a:lnTo>
                <a:pt x="174" y="888"/>
              </a:lnTo>
              <a:lnTo>
                <a:pt x="156" y="888"/>
              </a:lnTo>
              <a:lnTo>
                <a:pt x="150" y="882"/>
              </a:lnTo>
              <a:lnTo>
                <a:pt x="144" y="882"/>
              </a:lnTo>
              <a:lnTo>
                <a:pt x="144" y="894"/>
              </a:lnTo>
              <a:lnTo>
                <a:pt x="150" y="912"/>
              </a:lnTo>
              <a:lnTo>
                <a:pt x="150" y="918"/>
              </a:lnTo>
              <a:lnTo>
                <a:pt x="162" y="918"/>
              </a:lnTo>
              <a:lnTo>
                <a:pt x="174" y="924"/>
              </a:lnTo>
              <a:lnTo>
                <a:pt x="180" y="924"/>
              </a:lnTo>
              <a:lnTo>
                <a:pt x="180" y="930"/>
              </a:lnTo>
              <a:lnTo>
                <a:pt x="174" y="948"/>
              </a:lnTo>
              <a:lnTo>
                <a:pt x="144" y="948"/>
              </a:lnTo>
              <a:lnTo>
                <a:pt x="144" y="960"/>
              </a:lnTo>
              <a:lnTo>
                <a:pt x="144" y="978"/>
              </a:lnTo>
              <a:lnTo>
                <a:pt x="138" y="984"/>
              </a:lnTo>
              <a:lnTo>
                <a:pt x="138" y="990"/>
              </a:lnTo>
              <a:lnTo>
                <a:pt x="132" y="1002"/>
              </a:lnTo>
              <a:lnTo>
                <a:pt x="120" y="1002"/>
              </a:lnTo>
              <a:lnTo>
                <a:pt x="120" y="1008"/>
              </a:lnTo>
              <a:lnTo>
                <a:pt x="138" y="1020"/>
              </a:lnTo>
              <a:lnTo>
                <a:pt x="144" y="1020"/>
              </a:lnTo>
              <a:lnTo>
                <a:pt x="156" y="1020"/>
              </a:lnTo>
              <a:lnTo>
                <a:pt x="162" y="1020"/>
              </a:lnTo>
              <a:lnTo>
                <a:pt x="162" y="1038"/>
              </a:lnTo>
              <a:lnTo>
                <a:pt x="180" y="1050"/>
              </a:lnTo>
              <a:lnTo>
                <a:pt x="186" y="1050"/>
              </a:lnTo>
              <a:lnTo>
                <a:pt x="198" y="1062"/>
              </a:lnTo>
              <a:lnTo>
                <a:pt x="210" y="1068"/>
              </a:lnTo>
              <a:lnTo>
                <a:pt x="216" y="1068"/>
              </a:lnTo>
              <a:lnTo>
                <a:pt x="222" y="1074"/>
              </a:lnTo>
              <a:lnTo>
                <a:pt x="228" y="1074"/>
              </a:lnTo>
              <a:lnTo>
                <a:pt x="234" y="1080"/>
              </a:lnTo>
              <a:lnTo>
                <a:pt x="240" y="1092"/>
              </a:lnTo>
              <a:lnTo>
                <a:pt x="252" y="1098"/>
              </a:lnTo>
              <a:lnTo>
                <a:pt x="258" y="1098"/>
              </a:lnTo>
              <a:lnTo>
                <a:pt x="264" y="1104"/>
              </a:lnTo>
              <a:lnTo>
                <a:pt x="270" y="1104"/>
              </a:lnTo>
              <a:lnTo>
                <a:pt x="276" y="1116"/>
              </a:lnTo>
              <a:lnTo>
                <a:pt x="294" y="1122"/>
              </a:lnTo>
              <a:lnTo>
                <a:pt x="294" y="1128"/>
              </a:lnTo>
              <a:lnTo>
                <a:pt x="300" y="1134"/>
              </a:lnTo>
              <a:lnTo>
                <a:pt x="312" y="1146"/>
              </a:lnTo>
              <a:lnTo>
                <a:pt x="318" y="1146"/>
              </a:lnTo>
              <a:lnTo>
                <a:pt x="336" y="1152"/>
              </a:lnTo>
              <a:lnTo>
                <a:pt x="348" y="1152"/>
              </a:lnTo>
              <a:lnTo>
                <a:pt x="348" y="1134"/>
              </a:lnTo>
              <a:lnTo>
                <a:pt x="354" y="1134"/>
              </a:lnTo>
              <a:lnTo>
                <a:pt x="372" y="1134"/>
              </a:lnTo>
              <a:lnTo>
                <a:pt x="378" y="1134"/>
              </a:lnTo>
              <a:lnTo>
                <a:pt x="384" y="1134"/>
              </a:lnTo>
              <a:lnTo>
                <a:pt x="390" y="1134"/>
              </a:lnTo>
              <a:lnTo>
                <a:pt x="402" y="1134"/>
              </a:lnTo>
              <a:lnTo>
                <a:pt x="408" y="1134"/>
              </a:lnTo>
              <a:lnTo>
                <a:pt x="420" y="1146"/>
              </a:lnTo>
              <a:lnTo>
                <a:pt x="426" y="1146"/>
              </a:lnTo>
              <a:lnTo>
                <a:pt x="444" y="1146"/>
              </a:lnTo>
              <a:lnTo>
                <a:pt x="450" y="1146"/>
              </a:lnTo>
              <a:lnTo>
                <a:pt x="462" y="1146"/>
              </a:lnTo>
              <a:lnTo>
                <a:pt x="468" y="1134"/>
              </a:lnTo>
              <a:lnTo>
                <a:pt x="486" y="1134"/>
              </a:lnTo>
              <a:lnTo>
                <a:pt x="486" y="1122"/>
              </a:lnTo>
              <a:lnTo>
                <a:pt x="492" y="1122"/>
              </a:lnTo>
              <a:lnTo>
                <a:pt x="504" y="1122"/>
              </a:lnTo>
              <a:lnTo>
                <a:pt x="510" y="1122"/>
              </a:lnTo>
              <a:lnTo>
                <a:pt x="522" y="1122"/>
              </a:lnTo>
              <a:lnTo>
                <a:pt x="528" y="1128"/>
              </a:lnTo>
              <a:lnTo>
                <a:pt x="534" y="1128"/>
              </a:lnTo>
              <a:lnTo>
                <a:pt x="546" y="1134"/>
              </a:lnTo>
              <a:lnTo>
                <a:pt x="558" y="1134"/>
              </a:lnTo>
              <a:lnTo>
                <a:pt x="558" y="1128"/>
              </a:lnTo>
              <a:lnTo>
                <a:pt x="564" y="1116"/>
              </a:lnTo>
              <a:lnTo>
                <a:pt x="564" y="1104"/>
              </a:lnTo>
              <a:lnTo>
                <a:pt x="570" y="1116"/>
              </a:lnTo>
              <a:lnTo>
                <a:pt x="576" y="1122"/>
              </a:lnTo>
              <a:lnTo>
                <a:pt x="576" y="1128"/>
              </a:lnTo>
              <a:lnTo>
                <a:pt x="582" y="1134"/>
              </a:lnTo>
              <a:lnTo>
                <a:pt x="588" y="1128"/>
              </a:lnTo>
              <a:lnTo>
                <a:pt x="606" y="1128"/>
              </a:lnTo>
              <a:lnTo>
                <a:pt x="612" y="1122"/>
              </a:lnTo>
              <a:lnTo>
                <a:pt x="618" y="1122"/>
              </a:lnTo>
              <a:lnTo>
                <a:pt x="618" y="1116"/>
              </a:lnTo>
              <a:lnTo>
                <a:pt x="618" y="1098"/>
              </a:lnTo>
              <a:lnTo>
                <a:pt x="624" y="1098"/>
              </a:lnTo>
              <a:lnTo>
                <a:pt x="636" y="1098"/>
              </a:lnTo>
              <a:lnTo>
                <a:pt x="642" y="1098"/>
              </a:lnTo>
              <a:lnTo>
                <a:pt x="648" y="1104"/>
              </a:lnTo>
              <a:lnTo>
                <a:pt x="654" y="1104"/>
              </a:lnTo>
              <a:lnTo>
                <a:pt x="660" y="1104"/>
              </a:lnTo>
              <a:lnTo>
                <a:pt x="678" y="1104"/>
              </a:lnTo>
              <a:lnTo>
                <a:pt x="684" y="1104"/>
              </a:lnTo>
              <a:lnTo>
                <a:pt x="690" y="1104"/>
              </a:lnTo>
              <a:lnTo>
                <a:pt x="696" y="1116"/>
              </a:lnTo>
              <a:lnTo>
                <a:pt x="702" y="1104"/>
              </a:lnTo>
              <a:lnTo>
                <a:pt x="714" y="1098"/>
              </a:lnTo>
              <a:lnTo>
                <a:pt x="720" y="1098"/>
              </a:lnTo>
              <a:lnTo>
                <a:pt x="720" y="1104"/>
              </a:lnTo>
              <a:lnTo>
                <a:pt x="732" y="1116"/>
              </a:lnTo>
              <a:lnTo>
                <a:pt x="732" y="1122"/>
              </a:lnTo>
              <a:lnTo>
                <a:pt x="738" y="1122"/>
              </a:lnTo>
              <a:lnTo>
                <a:pt x="750" y="1098"/>
              </a:lnTo>
              <a:lnTo>
                <a:pt x="756" y="1098"/>
              </a:lnTo>
              <a:lnTo>
                <a:pt x="762" y="1098"/>
              </a:lnTo>
              <a:lnTo>
                <a:pt x="768" y="1104"/>
              </a:lnTo>
              <a:lnTo>
                <a:pt x="774" y="1104"/>
              </a:lnTo>
              <a:lnTo>
                <a:pt x="780" y="1098"/>
              </a:lnTo>
              <a:lnTo>
                <a:pt x="792" y="1092"/>
              </a:lnTo>
              <a:lnTo>
                <a:pt x="804" y="1080"/>
              </a:lnTo>
              <a:lnTo>
                <a:pt x="810" y="1074"/>
              </a:lnTo>
              <a:lnTo>
                <a:pt x="816" y="1074"/>
              </a:lnTo>
              <a:lnTo>
                <a:pt x="828" y="1080"/>
              </a:lnTo>
              <a:lnTo>
                <a:pt x="834" y="1080"/>
              </a:lnTo>
              <a:lnTo>
                <a:pt x="840" y="1080"/>
              </a:lnTo>
              <a:lnTo>
                <a:pt x="852" y="1080"/>
              </a:lnTo>
              <a:lnTo>
                <a:pt x="858" y="1080"/>
              </a:lnTo>
              <a:lnTo>
                <a:pt x="870" y="1092"/>
              </a:lnTo>
              <a:lnTo>
                <a:pt x="876" y="1098"/>
              </a:lnTo>
              <a:lnTo>
                <a:pt x="876" y="1104"/>
              </a:lnTo>
              <a:lnTo>
                <a:pt x="870" y="1116"/>
              </a:lnTo>
              <a:lnTo>
                <a:pt x="876" y="1122"/>
              </a:lnTo>
              <a:lnTo>
                <a:pt x="882" y="1122"/>
              </a:lnTo>
              <a:lnTo>
                <a:pt x="888" y="1122"/>
              </a:lnTo>
              <a:lnTo>
                <a:pt x="894" y="1128"/>
              </a:lnTo>
              <a:lnTo>
                <a:pt x="894" y="1134"/>
              </a:lnTo>
              <a:lnTo>
                <a:pt x="906" y="1158"/>
              </a:lnTo>
              <a:lnTo>
                <a:pt x="906" y="1164"/>
              </a:lnTo>
              <a:lnTo>
                <a:pt x="912" y="1176"/>
              </a:lnTo>
              <a:lnTo>
                <a:pt x="912" y="1188"/>
              </a:lnTo>
              <a:lnTo>
                <a:pt x="912" y="1194"/>
              </a:lnTo>
              <a:lnTo>
                <a:pt x="912" y="1206"/>
              </a:lnTo>
              <a:lnTo>
                <a:pt x="906" y="1218"/>
              </a:lnTo>
              <a:lnTo>
                <a:pt x="894" y="1218"/>
              </a:lnTo>
              <a:lnTo>
                <a:pt x="888" y="1224"/>
              </a:lnTo>
              <a:lnTo>
                <a:pt x="882" y="1236"/>
              </a:lnTo>
              <a:lnTo>
                <a:pt x="882" y="1242"/>
              </a:lnTo>
              <a:lnTo>
                <a:pt x="882" y="1236"/>
              </a:lnTo>
              <a:lnTo>
                <a:pt x="882" y="1242"/>
              </a:lnTo>
              <a:lnTo>
                <a:pt x="882" y="1248"/>
              </a:lnTo>
              <a:lnTo>
                <a:pt x="888" y="1248"/>
              </a:lnTo>
              <a:lnTo>
                <a:pt x="894" y="1248"/>
              </a:lnTo>
              <a:lnTo>
                <a:pt x="906" y="1248"/>
              </a:lnTo>
              <a:lnTo>
                <a:pt x="912" y="1266"/>
              </a:lnTo>
              <a:lnTo>
                <a:pt x="918" y="1266"/>
              </a:lnTo>
              <a:lnTo>
                <a:pt x="930" y="1266"/>
              </a:lnTo>
              <a:lnTo>
                <a:pt x="936" y="1272"/>
              </a:lnTo>
              <a:lnTo>
                <a:pt x="948" y="1266"/>
              </a:lnTo>
              <a:lnTo>
                <a:pt x="954" y="1254"/>
              </a:lnTo>
              <a:lnTo>
                <a:pt x="960" y="1242"/>
              </a:lnTo>
              <a:lnTo>
                <a:pt x="972" y="1224"/>
              </a:lnTo>
              <a:lnTo>
                <a:pt x="972" y="1218"/>
              </a:lnTo>
              <a:lnTo>
                <a:pt x="984" y="1206"/>
              </a:lnTo>
              <a:lnTo>
                <a:pt x="990" y="1194"/>
              </a:lnTo>
              <a:lnTo>
                <a:pt x="996" y="1188"/>
              </a:lnTo>
              <a:lnTo>
                <a:pt x="1008" y="1182"/>
              </a:lnTo>
              <a:lnTo>
                <a:pt x="1020" y="1182"/>
              </a:lnTo>
              <a:lnTo>
                <a:pt x="1032" y="1164"/>
              </a:lnTo>
              <a:lnTo>
                <a:pt x="1032" y="1158"/>
              </a:lnTo>
              <a:lnTo>
                <a:pt x="1038" y="1158"/>
              </a:lnTo>
              <a:lnTo>
                <a:pt x="1044" y="1164"/>
              </a:lnTo>
              <a:lnTo>
                <a:pt x="1062" y="1164"/>
              </a:lnTo>
              <a:lnTo>
                <a:pt x="1068" y="1158"/>
              </a:lnTo>
              <a:lnTo>
                <a:pt x="1080" y="1152"/>
              </a:lnTo>
              <a:lnTo>
                <a:pt x="1086" y="1146"/>
              </a:lnTo>
              <a:lnTo>
                <a:pt x="1104" y="1134"/>
              </a:lnTo>
              <a:lnTo>
                <a:pt x="1116" y="1128"/>
              </a:lnTo>
              <a:lnTo>
                <a:pt x="1122" y="1122"/>
              </a:lnTo>
              <a:lnTo>
                <a:pt x="1128" y="1122"/>
              </a:lnTo>
              <a:lnTo>
                <a:pt x="1140" y="1122"/>
              </a:lnTo>
              <a:lnTo>
                <a:pt x="1140" y="1128"/>
              </a:lnTo>
              <a:lnTo>
                <a:pt x="1146" y="1134"/>
              </a:lnTo>
              <a:lnTo>
                <a:pt x="1146" y="1146"/>
              </a:lnTo>
              <a:lnTo>
                <a:pt x="1152" y="1152"/>
              </a:lnTo>
              <a:lnTo>
                <a:pt x="1158" y="1152"/>
              </a:lnTo>
              <a:lnTo>
                <a:pt x="1164" y="1152"/>
              </a:lnTo>
              <a:lnTo>
                <a:pt x="1176" y="1152"/>
              </a:lnTo>
              <a:lnTo>
                <a:pt x="1182" y="1146"/>
              </a:lnTo>
              <a:lnTo>
                <a:pt x="1188" y="1134"/>
              </a:lnTo>
              <a:lnTo>
                <a:pt x="1194" y="1128"/>
              </a:lnTo>
              <a:lnTo>
                <a:pt x="1200" y="1128"/>
              </a:lnTo>
              <a:lnTo>
                <a:pt x="1206" y="1128"/>
              </a:lnTo>
              <a:lnTo>
                <a:pt x="1206" y="1116"/>
              </a:lnTo>
              <a:lnTo>
                <a:pt x="1206" y="1104"/>
              </a:lnTo>
              <a:lnTo>
                <a:pt x="1206" y="1098"/>
              </a:lnTo>
              <a:lnTo>
                <a:pt x="1206" y="1080"/>
              </a:lnTo>
              <a:lnTo>
                <a:pt x="1200" y="1074"/>
              </a:lnTo>
              <a:lnTo>
                <a:pt x="1200" y="1062"/>
              </a:lnTo>
              <a:lnTo>
                <a:pt x="1206" y="1044"/>
              </a:lnTo>
              <a:lnTo>
                <a:pt x="1218" y="1044"/>
              </a:lnTo>
              <a:lnTo>
                <a:pt x="1224" y="1038"/>
              </a:lnTo>
              <a:lnTo>
                <a:pt x="1224" y="1020"/>
              </a:lnTo>
              <a:lnTo>
                <a:pt x="1224" y="1014"/>
              </a:lnTo>
              <a:lnTo>
                <a:pt x="1224" y="1008"/>
              </a:lnTo>
              <a:lnTo>
                <a:pt x="1230" y="1002"/>
              </a:lnTo>
              <a:lnTo>
                <a:pt x="1236" y="1002"/>
              </a:lnTo>
              <a:lnTo>
                <a:pt x="1236" y="1008"/>
              </a:lnTo>
              <a:lnTo>
                <a:pt x="1242" y="1008"/>
              </a:lnTo>
              <a:lnTo>
                <a:pt x="1260" y="1002"/>
              </a:lnTo>
              <a:lnTo>
                <a:pt x="1266" y="990"/>
              </a:lnTo>
              <a:lnTo>
                <a:pt x="1272" y="984"/>
              </a:lnTo>
              <a:lnTo>
                <a:pt x="1290" y="972"/>
              </a:lnTo>
              <a:lnTo>
                <a:pt x="1308" y="978"/>
              </a:lnTo>
              <a:lnTo>
                <a:pt x="1314" y="990"/>
              </a:lnTo>
              <a:lnTo>
                <a:pt x="1332" y="1008"/>
              </a:lnTo>
              <a:lnTo>
                <a:pt x="1344" y="1008"/>
              </a:lnTo>
              <a:lnTo>
                <a:pt x="1356" y="1014"/>
              </a:lnTo>
              <a:lnTo>
                <a:pt x="1374" y="1008"/>
              </a:lnTo>
              <a:lnTo>
                <a:pt x="1374" y="990"/>
              </a:lnTo>
              <a:lnTo>
                <a:pt x="1368" y="984"/>
              </a:lnTo>
              <a:lnTo>
                <a:pt x="1356" y="978"/>
              </a:lnTo>
              <a:lnTo>
                <a:pt x="1368" y="960"/>
              </a:lnTo>
              <a:lnTo>
                <a:pt x="1374" y="954"/>
              </a:lnTo>
              <a:lnTo>
                <a:pt x="1374" y="924"/>
              </a:lnTo>
              <a:lnTo>
                <a:pt x="1368" y="918"/>
              </a:lnTo>
              <a:lnTo>
                <a:pt x="1368" y="912"/>
              </a:lnTo>
              <a:lnTo>
                <a:pt x="1356" y="900"/>
              </a:lnTo>
              <a:lnTo>
                <a:pt x="1350" y="900"/>
              </a:lnTo>
              <a:lnTo>
                <a:pt x="1338" y="912"/>
              </a:lnTo>
              <a:lnTo>
                <a:pt x="1314" y="912"/>
              </a:lnTo>
              <a:lnTo>
                <a:pt x="1302" y="900"/>
              </a:lnTo>
              <a:lnTo>
                <a:pt x="1272" y="870"/>
              </a:lnTo>
              <a:lnTo>
                <a:pt x="1260" y="864"/>
              </a:lnTo>
              <a:lnTo>
                <a:pt x="1266" y="852"/>
              </a:lnTo>
              <a:lnTo>
                <a:pt x="1266" y="840"/>
              </a:lnTo>
              <a:lnTo>
                <a:pt x="1272" y="828"/>
              </a:lnTo>
              <a:lnTo>
                <a:pt x="1278" y="822"/>
              </a:lnTo>
              <a:lnTo>
                <a:pt x="1278" y="810"/>
              </a:lnTo>
              <a:lnTo>
                <a:pt x="1296" y="792"/>
              </a:lnTo>
              <a:lnTo>
                <a:pt x="1290" y="774"/>
              </a:lnTo>
              <a:lnTo>
                <a:pt x="1290" y="762"/>
              </a:lnTo>
              <a:lnTo>
                <a:pt x="1272" y="762"/>
              </a:lnTo>
              <a:lnTo>
                <a:pt x="1254" y="750"/>
              </a:lnTo>
              <a:lnTo>
                <a:pt x="1242" y="750"/>
              </a:lnTo>
              <a:lnTo>
                <a:pt x="1230" y="744"/>
              </a:lnTo>
              <a:lnTo>
                <a:pt x="1224" y="738"/>
              </a:lnTo>
              <a:lnTo>
                <a:pt x="1206" y="744"/>
              </a:lnTo>
              <a:lnTo>
                <a:pt x="1206" y="738"/>
              </a:lnTo>
              <a:lnTo>
                <a:pt x="1200" y="738"/>
              </a:lnTo>
              <a:lnTo>
                <a:pt x="1200" y="732"/>
              </a:lnTo>
              <a:lnTo>
                <a:pt x="1194" y="732"/>
              </a:lnTo>
              <a:lnTo>
                <a:pt x="1194" y="720"/>
              </a:lnTo>
              <a:lnTo>
                <a:pt x="1188" y="720"/>
              </a:lnTo>
              <a:lnTo>
                <a:pt x="1182" y="714"/>
              </a:lnTo>
              <a:lnTo>
                <a:pt x="1182" y="690"/>
              </a:lnTo>
              <a:lnTo>
                <a:pt x="1188" y="684"/>
              </a:lnTo>
              <a:lnTo>
                <a:pt x="1188" y="660"/>
              </a:lnTo>
              <a:lnTo>
                <a:pt x="1200" y="654"/>
              </a:lnTo>
              <a:lnTo>
                <a:pt x="1200" y="648"/>
              </a:lnTo>
              <a:lnTo>
                <a:pt x="1206" y="642"/>
              </a:lnTo>
              <a:lnTo>
                <a:pt x="1218" y="642"/>
              </a:lnTo>
              <a:lnTo>
                <a:pt x="1218" y="630"/>
              </a:lnTo>
              <a:lnTo>
                <a:pt x="1224" y="624"/>
              </a:lnTo>
              <a:lnTo>
                <a:pt x="1224" y="618"/>
              </a:lnTo>
              <a:lnTo>
                <a:pt x="1230" y="618"/>
              </a:lnTo>
              <a:lnTo>
                <a:pt x="1230" y="624"/>
              </a:lnTo>
              <a:lnTo>
                <a:pt x="1242" y="624"/>
              </a:lnTo>
              <a:lnTo>
                <a:pt x="1242" y="612"/>
              </a:lnTo>
              <a:lnTo>
                <a:pt x="1254" y="600"/>
              </a:lnTo>
              <a:lnTo>
                <a:pt x="1260" y="588"/>
              </a:lnTo>
              <a:lnTo>
                <a:pt x="1260" y="558"/>
              </a:lnTo>
              <a:lnTo>
                <a:pt x="1266" y="546"/>
              </a:lnTo>
              <a:lnTo>
                <a:pt x="1266" y="534"/>
              </a:lnTo>
              <a:lnTo>
                <a:pt x="1260" y="528"/>
              </a:lnTo>
              <a:lnTo>
                <a:pt x="1260" y="516"/>
              </a:lnTo>
              <a:lnTo>
                <a:pt x="1266" y="516"/>
              </a:lnTo>
              <a:lnTo>
                <a:pt x="1278" y="504"/>
              </a:lnTo>
              <a:lnTo>
                <a:pt x="1290" y="498"/>
              </a:lnTo>
              <a:lnTo>
                <a:pt x="1278" y="486"/>
              </a:lnTo>
              <a:lnTo>
                <a:pt x="1266" y="486"/>
              </a:lnTo>
              <a:lnTo>
                <a:pt x="1260" y="498"/>
              </a:lnTo>
              <a:lnTo>
                <a:pt x="1254" y="486"/>
              </a:lnTo>
              <a:lnTo>
                <a:pt x="1230" y="486"/>
              </a:lnTo>
              <a:lnTo>
                <a:pt x="1224" y="498"/>
              </a:lnTo>
              <a:lnTo>
                <a:pt x="1218" y="486"/>
              </a:lnTo>
              <a:lnTo>
                <a:pt x="1218" y="480"/>
              </a:lnTo>
              <a:lnTo>
                <a:pt x="1200" y="468"/>
              </a:lnTo>
              <a:lnTo>
                <a:pt x="1200" y="450"/>
              </a:lnTo>
              <a:lnTo>
                <a:pt x="1188" y="450"/>
              </a:lnTo>
              <a:lnTo>
                <a:pt x="1194" y="438"/>
              </a:lnTo>
              <a:lnTo>
                <a:pt x="1194" y="426"/>
              </a:lnTo>
              <a:lnTo>
                <a:pt x="1188" y="420"/>
              </a:lnTo>
              <a:lnTo>
                <a:pt x="1158" y="420"/>
              </a:lnTo>
              <a:lnTo>
                <a:pt x="1140" y="396"/>
              </a:lnTo>
              <a:lnTo>
                <a:pt x="1128" y="396"/>
              </a:lnTo>
              <a:lnTo>
                <a:pt x="1128" y="384"/>
              </a:lnTo>
              <a:lnTo>
                <a:pt x="1116" y="384"/>
              </a:lnTo>
              <a:lnTo>
                <a:pt x="1110" y="390"/>
              </a:lnTo>
              <a:lnTo>
                <a:pt x="1110" y="378"/>
              </a:lnTo>
              <a:lnTo>
                <a:pt x="1116" y="366"/>
              </a:lnTo>
              <a:lnTo>
                <a:pt x="1110" y="366"/>
              </a:lnTo>
              <a:lnTo>
                <a:pt x="1110" y="354"/>
              </a:lnTo>
              <a:lnTo>
                <a:pt x="1104" y="348"/>
              </a:lnTo>
              <a:lnTo>
                <a:pt x="1086" y="348"/>
              </a:lnTo>
              <a:lnTo>
                <a:pt x="1080" y="336"/>
              </a:lnTo>
              <a:lnTo>
                <a:pt x="1116" y="300"/>
              </a:lnTo>
              <a:lnTo>
                <a:pt x="1116" y="270"/>
              </a:lnTo>
              <a:lnTo>
                <a:pt x="1152" y="270"/>
              </a:lnTo>
              <a:lnTo>
                <a:pt x="1158" y="234"/>
              </a:lnTo>
              <a:lnTo>
                <a:pt x="1152" y="216"/>
              </a:lnTo>
              <a:lnTo>
                <a:pt x="1152" y="174"/>
              </a:lnTo>
              <a:lnTo>
                <a:pt x="1140" y="168"/>
              </a:lnTo>
              <a:lnTo>
                <a:pt x="1128" y="156"/>
              </a:lnTo>
              <a:lnTo>
                <a:pt x="1128" y="144"/>
              </a:lnTo>
              <a:lnTo>
                <a:pt x="1128" y="138"/>
              </a:lnTo>
              <a:lnTo>
                <a:pt x="1122" y="126"/>
              </a:lnTo>
              <a:lnTo>
                <a:pt x="1080" y="84"/>
              </a:lnTo>
              <a:lnTo>
                <a:pt x="1074" y="72"/>
              </a:lnTo>
              <a:lnTo>
                <a:pt x="1068" y="72"/>
              </a:lnTo>
              <a:lnTo>
                <a:pt x="1062" y="66"/>
              </a:lnTo>
              <a:lnTo>
                <a:pt x="1044" y="60"/>
              </a:lnTo>
              <a:lnTo>
                <a:pt x="1038" y="60"/>
              </a:lnTo>
              <a:lnTo>
                <a:pt x="1032" y="42"/>
              </a:lnTo>
              <a:lnTo>
                <a:pt x="1026" y="42"/>
              </a:lnTo>
              <a:lnTo>
                <a:pt x="1008" y="54"/>
              </a:lnTo>
              <a:lnTo>
                <a:pt x="1002" y="54"/>
              </a:lnTo>
              <a:lnTo>
                <a:pt x="1002" y="84"/>
              </a:lnTo>
              <a:lnTo>
                <a:pt x="996" y="84"/>
              </a:lnTo>
              <a:lnTo>
                <a:pt x="984" y="66"/>
              </a:lnTo>
              <a:lnTo>
                <a:pt x="972" y="66"/>
              </a:lnTo>
              <a:lnTo>
                <a:pt x="972" y="72"/>
              </a:lnTo>
              <a:lnTo>
                <a:pt x="954" y="72"/>
              </a:lnTo>
              <a:lnTo>
                <a:pt x="948" y="84"/>
              </a:lnTo>
              <a:lnTo>
                <a:pt x="936" y="90"/>
              </a:lnTo>
              <a:lnTo>
                <a:pt x="918" y="90"/>
              </a:lnTo>
              <a:lnTo>
                <a:pt x="912" y="72"/>
              </a:lnTo>
              <a:lnTo>
                <a:pt x="906" y="84"/>
              </a:lnTo>
              <a:lnTo>
                <a:pt x="888" y="90"/>
              </a:lnTo>
              <a:lnTo>
                <a:pt x="858" y="60"/>
              </a:lnTo>
              <a:lnTo>
                <a:pt x="846" y="60"/>
              </a:lnTo>
              <a:lnTo>
                <a:pt x="846" y="36"/>
              </a:lnTo>
              <a:lnTo>
                <a:pt x="834" y="36"/>
              </a:lnTo>
              <a:lnTo>
                <a:pt x="828" y="30"/>
              </a:lnTo>
              <a:lnTo>
                <a:pt x="816" y="30"/>
              </a:lnTo>
              <a:lnTo>
                <a:pt x="810" y="24"/>
              </a:lnTo>
              <a:lnTo>
                <a:pt x="810" y="12"/>
              </a:lnTo>
              <a:lnTo>
                <a:pt x="804" y="6"/>
              </a:lnTo>
              <a:lnTo>
                <a:pt x="798" y="12"/>
              </a:lnTo>
              <a:lnTo>
                <a:pt x="792" y="12"/>
              </a:lnTo>
              <a:lnTo>
                <a:pt x="780" y="24"/>
              </a:lnTo>
              <a:lnTo>
                <a:pt x="768" y="24"/>
              </a:lnTo>
              <a:lnTo>
                <a:pt x="762" y="12"/>
              </a:lnTo>
              <a:lnTo>
                <a:pt x="762" y="6"/>
              </a:lnTo>
              <a:lnTo>
                <a:pt x="756" y="0"/>
              </a:lnTo>
              <a:lnTo>
                <a:pt x="738" y="0"/>
              </a:lnTo>
              <a:lnTo>
                <a:pt x="732" y="6"/>
              </a:lnTo>
              <a:lnTo>
                <a:pt x="720" y="6"/>
              </a:lnTo>
              <a:lnTo>
                <a:pt x="714" y="12"/>
              </a:lnTo>
              <a:lnTo>
                <a:pt x="696" y="12"/>
              </a:lnTo>
              <a:lnTo>
                <a:pt x="684" y="6"/>
              </a:lnTo>
              <a:lnTo>
                <a:pt x="678" y="6"/>
              </a:lnTo>
              <a:lnTo>
                <a:pt x="660" y="0"/>
              </a:lnTo>
              <a:lnTo>
                <a:pt x="648" y="0"/>
              </a:lnTo>
              <a:lnTo>
                <a:pt x="648" y="12"/>
              </a:lnTo>
              <a:lnTo>
                <a:pt x="636" y="24"/>
              </a:lnTo>
              <a:lnTo>
                <a:pt x="600" y="24"/>
              </a:lnTo>
              <a:lnTo>
                <a:pt x="600" y="42"/>
              </a:lnTo>
              <a:lnTo>
                <a:pt x="588" y="42"/>
              </a:lnTo>
              <a:lnTo>
                <a:pt x="576" y="54"/>
              </a:lnTo>
              <a:lnTo>
                <a:pt x="570" y="60"/>
              </a:lnTo>
              <a:lnTo>
                <a:pt x="558" y="60"/>
              </a:lnTo>
              <a:lnTo>
                <a:pt x="564" y="66"/>
              </a:lnTo>
              <a:lnTo>
                <a:pt x="570" y="72"/>
              </a:lnTo>
              <a:lnTo>
                <a:pt x="576" y="84"/>
              </a:lnTo>
              <a:lnTo>
                <a:pt x="576" y="90"/>
              </a:lnTo>
              <a:lnTo>
                <a:pt x="582" y="90"/>
              </a:lnTo>
              <a:lnTo>
                <a:pt x="588" y="102"/>
              </a:lnTo>
              <a:lnTo>
                <a:pt x="588" y="114"/>
              </a:lnTo>
              <a:lnTo>
                <a:pt x="600" y="120"/>
              </a:lnTo>
              <a:lnTo>
                <a:pt x="600" y="126"/>
              </a:lnTo>
              <a:lnTo>
                <a:pt x="600" y="138"/>
              </a:lnTo>
              <a:lnTo>
                <a:pt x="588" y="150"/>
              </a:lnTo>
              <a:lnTo>
                <a:pt x="582" y="156"/>
              </a:lnTo>
              <a:lnTo>
                <a:pt x="582" y="186"/>
              </a:lnTo>
              <a:lnTo>
                <a:pt x="570" y="204"/>
              </a:lnTo>
              <a:lnTo>
                <a:pt x="576" y="210"/>
              </a:lnTo>
              <a:lnTo>
                <a:pt x="588" y="210"/>
              </a:lnTo>
              <a:lnTo>
                <a:pt x="588" y="216"/>
              </a:lnTo>
              <a:lnTo>
                <a:pt x="588" y="234"/>
              </a:lnTo>
              <a:lnTo>
                <a:pt x="582" y="240"/>
              </a:lnTo>
              <a:lnTo>
                <a:pt x="582" y="246"/>
              </a:lnTo>
              <a:lnTo>
                <a:pt x="600" y="246"/>
              </a:lnTo>
              <a:lnTo>
                <a:pt x="600" y="240"/>
              </a:lnTo>
              <a:lnTo>
                <a:pt x="606" y="240"/>
              </a:lnTo>
              <a:lnTo>
                <a:pt x="618" y="258"/>
              </a:lnTo>
              <a:lnTo>
                <a:pt x="624" y="258"/>
              </a:lnTo>
              <a:lnTo>
                <a:pt x="624" y="276"/>
              </a:lnTo>
              <a:lnTo>
                <a:pt x="636" y="288"/>
              </a:lnTo>
              <a:lnTo>
                <a:pt x="636" y="294"/>
              </a:lnTo>
              <a:lnTo>
                <a:pt x="642" y="300"/>
              </a:lnTo>
              <a:lnTo>
                <a:pt x="648" y="300"/>
              </a:lnTo>
              <a:lnTo>
                <a:pt x="654" y="306"/>
              </a:lnTo>
              <a:lnTo>
                <a:pt x="660" y="318"/>
              </a:lnTo>
              <a:lnTo>
                <a:pt x="660" y="336"/>
              </a:lnTo>
              <a:lnTo>
                <a:pt x="678" y="336"/>
              </a:lnTo>
              <a:lnTo>
                <a:pt x="684" y="354"/>
              </a:lnTo>
              <a:lnTo>
                <a:pt x="684" y="378"/>
              </a:lnTo>
              <a:lnTo>
                <a:pt x="672" y="390"/>
              </a:lnTo>
              <a:lnTo>
                <a:pt x="660" y="408"/>
              </a:lnTo>
              <a:lnTo>
                <a:pt x="660" y="414"/>
              </a:lnTo>
              <a:lnTo>
                <a:pt x="678" y="414"/>
              </a:lnTo>
              <a:lnTo>
                <a:pt x="684" y="408"/>
              </a:lnTo>
              <a:lnTo>
                <a:pt x="690" y="408"/>
              </a:lnTo>
              <a:lnTo>
                <a:pt x="690" y="414"/>
              </a:lnTo>
              <a:lnTo>
                <a:pt x="696" y="420"/>
              </a:lnTo>
              <a:lnTo>
                <a:pt x="696" y="444"/>
              </a:lnTo>
              <a:lnTo>
                <a:pt x="702" y="444"/>
              </a:lnTo>
              <a:lnTo>
                <a:pt x="696" y="450"/>
              </a:lnTo>
              <a:lnTo>
                <a:pt x="690" y="450"/>
              </a:lnTo>
              <a:lnTo>
                <a:pt x="702" y="468"/>
              </a:lnTo>
              <a:lnTo>
                <a:pt x="702" y="474"/>
              </a:lnTo>
              <a:lnTo>
                <a:pt x="690" y="486"/>
              </a:lnTo>
              <a:lnTo>
                <a:pt x="678" y="480"/>
              </a:lnTo>
              <a:lnTo>
                <a:pt x="660" y="480"/>
              </a:lnTo>
              <a:lnTo>
                <a:pt x="648" y="486"/>
              </a:lnTo>
              <a:lnTo>
                <a:pt x="642" y="486"/>
              </a:lnTo>
              <a:lnTo>
                <a:pt x="624" y="480"/>
              </a:lnTo>
              <a:lnTo>
                <a:pt x="612" y="480"/>
              </a:lnTo>
              <a:lnTo>
                <a:pt x="606" y="498"/>
              </a:lnTo>
              <a:lnTo>
                <a:pt x="600" y="498"/>
              </a:lnTo>
              <a:lnTo>
                <a:pt x="588" y="486"/>
              </a:lnTo>
              <a:lnTo>
                <a:pt x="576" y="486"/>
              </a:lnTo>
              <a:lnTo>
                <a:pt x="570" y="498"/>
              </a:lnTo>
              <a:lnTo>
                <a:pt x="564" y="504"/>
              </a:lnTo>
              <a:lnTo>
                <a:pt x="546" y="504"/>
              </a:lnTo>
              <a:lnTo>
                <a:pt x="534" y="516"/>
              </a:lnTo>
              <a:lnTo>
                <a:pt x="522" y="534"/>
              </a:lnTo>
              <a:lnTo>
                <a:pt x="504" y="540"/>
              </a:lnTo>
              <a:lnTo>
                <a:pt x="492" y="558"/>
              </a:lnTo>
              <a:lnTo>
                <a:pt x="468" y="558"/>
              </a:lnTo>
              <a:lnTo>
                <a:pt x="462" y="546"/>
              </a:lnTo>
              <a:lnTo>
                <a:pt x="462" y="540"/>
              </a:lnTo>
              <a:lnTo>
                <a:pt x="468" y="534"/>
              </a:lnTo>
              <a:lnTo>
                <a:pt x="486" y="534"/>
              </a:lnTo>
              <a:lnTo>
                <a:pt x="492" y="528"/>
              </a:lnTo>
              <a:lnTo>
                <a:pt x="504" y="528"/>
              </a:lnTo>
              <a:lnTo>
                <a:pt x="504" y="510"/>
              </a:lnTo>
              <a:lnTo>
                <a:pt x="510" y="504"/>
              </a:lnTo>
              <a:lnTo>
                <a:pt x="528" y="504"/>
              </a:lnTo>
              <a:lnTo>
                <a:pt x="534" y="498"/>
              </a:lnTo>
              <a:lnTo>
                <a:pt x="534" y="486"/>
              </a:lnTo>
              <a:lnTo>
                <a:pt x="540" y="474"/>
              </a:lnTo>
              <a:lnTo>
                <a:pt x="540" y="468"/>
              </a:lnTo>
              <a:lnTo>
                <a:pt x="528" y="468"/>
              </a:lnTo>
              <a:lnTo>
                <a:pt x="528" y="456"/>
              </a:lnTo>
              <a:lnTo>
                <a:pt x="492" y="456"/>
              </a:lnTo>
              <a:lnTo>
                <a:pt x="486" y="450"/>
              </a:lnTo>
              <a:lnTo>
                <a:pt x="480" y="450"/>
              </a:lnTo>
              <a:lnTo>
                <a:pt x="462" y="444"/>
              </a:lnTo>
              <a:lnTo>
                <a:pt x="456" y="444"/>
              </a:lnTo>
              <a:lnTo>
                <a:pt x="450" y="438"/>
              </a:lnTo>
              <a:lnTo>
                <a:pt x="432" y="438"/>
              </a:lnTo>
              <a:lnTo>
                <a:pt x="426" y="426"/>
              </a:lnTo>
              <a:lnTo>
                <a:pt x="420" y="426"/>
              </a:lnTo>
              <a:lnTo>
                <a:pt x="414" y="414"/>
              </a:lnTo>
              <a:lnTo>
                <a:pt x="402" y="414"/>
              </a:lnTo>
              <a:lnTo>
                <a:pt x="390" y="420"/>
              </a:lnTo>
              <a:lnTo>
                <a:pt x="378" y="408"/>
              </a:lnTo>
              <a:lnTo>
                <a:pt x="378" y="396"/>
              </a:lnTo>
              <a:lnTo>
                <a:pt x="372" y="396"/>
              </a:lnTo>
              <a:lnTo>
                <a:pt x="372" y="408"/>
              </a:lnTo>
              <a:lnTo>
                <a:pt x="366" y="414"/>
              </a:lnTo>
              <a:lnTo>
                <a:pt x="354" y="414"/>
              </a:lnTo>
              <a:lnTo>
                <a:pt x="342" y="426"/>
              </a:lnTo>
              <a:lnTo>
                <a:pt x="336" y="420"/>
              </a:lnTo>
              <a:lnTo>
                <a:pt x="330" y="420"/>
              </a:lnTo>
              <a:lnTo>
                <a:pt x="330" y="408"/>
              </a:lnTo>
              <a:lnTo>
                <a:pt x="318" y="396"/>
              </a:lnTo>
              <a:lnTo>
                <a:pt x="318" y="390"/>
              </a:lnTo>
              <a:lnTo>
                <a:pt x="312" y="396"/>
              </a:lnTo>
              <a:lnTo>
                <a:pt x="312" y="408"/>
              </a:lnTo>
              <a:lnTo>
                <a:pt x="306" y="414"/>
              </a:lnTo>
              <a:lnTo>
                <a:pt x="300" y="420"/>
              </a:lnTo>
              <a:lnTo>
                <a:pt x="288" y="420"/>
              </a:lnTo>
              <a:lnTo>
                <a:pt x="276" y="426"/>
              </a:lnTo>
              <a:lnTo>
                <a:pt x="270" y="426"/>
              </a:lnTo>
              <a:lnTo>
                <a:pt x="264" y="438"/>
              </a:lnTo>
              <a:lnTo>
                <a:pt x="258" y="438"/>
              </a:lnTo>
              <a:lnTo>
                <a:pt x="258" y="426"/>
              </a:lnTo>
              <a:lnTo>
                <a:pt x="240" y="438"/>
              </a:lnTo>
              <a:lnTo>
                <a:pt x="228" y="438"/>
              </a:lnTo>
              <a:lnTo>
                <a:pt x="222" y="426"/>
              </a:lnTo>
              <a:lnTo>
                <a:pt x="222" y="414"/>
              </a:lnTo>
              <a:lnTo>
                <a:pt x="216" y="408"/>
              </a:lnTo>
              <a:lnTo>
                <a:pt x="210" y="408"/>
              </a:lnTo>
              <a:lnTo>
                <a:pt x="198" y="414"/>
              </a:lnTo>
              <a:lnTo>
                <a:pt x="192" y="408"/>
              </a:lnTo>
              <a:lnTo>
                <a:pt x="186" y="408"/>
              </a:lnTo>
              <a:lnTo>
                <a:pt x="180" y="414"/>
              </a:lnTo>
              <a:lnTo>
                <a:pt x="180" y="426"/>
              </a:lnTo>
              <a:lnTo>
                <a:pt x="174" y="438"/>
              </a:lnTo>
              <a:lnTo>
                <a:pt x="162" y="438"/>
              </a:lnTo>
              <a:lnTo>
                <a:pt x="150" y="450"/>
              </a:lnTo>
              <a:lnTo>
                <a:pt x="150" y="468"/>
              </a:lnTo>
              <a:lnTo>
                <a:pt x="144" y="468"/>
              </a:lnTo>
              <a:lnTo>
                <a:pt x="138" y="474"/>
              </a:lnTo>
              <a:lnTo>
                <a:pt x="120" y="474"/>
              </a:lnTo>
              <a:lnTo>
                <a:pt x="120" y="468"/>
              </a:lnTo>
              <a:lnTo>
                <a:pt x="132" y="456"/>
              </a:lnTo>
              <a:lnTo>
                <a:pt x="120" y="450"/>
              </a:lnTo>
              <a:lnTo>
                <a:pt x="114" y="450"/>
              </a:lnTo>
              <a:lnTo>
                <a:pt x="108" y="456"/>
              </a:lnTo>
              <a:lnTo>
                <a:pt x="102" y="456"/>
              </a:lnTo>
              <a:lnTo>
                <a:pt x="84" y="474"/>
              </a:lnTo>
              <a:lnTo>
                <a:pt x="60" y="474"/>
              </a:lnTo>
              <a:lnTo>
                <a:pt x="30" y="468"/>
              </a:lnTo>
              <a:lnTo>
                <a:pt x="18" y="480"/>
              </a:lnTo>
              <a:lnTo>
                <a:pt x="18" y="534"/>
              </a:lnTo>
              <a:lnTo>
                <a:pt x="0" y="546"/>
              </a:lnTo>
              <a:lnTo>
                <a:pt x="6" y="558"/>
              </a:lnTo>
              <a:lnTo>
                <a:pt x="30" y="558"/>
              </a:lnTo>
              <a:lnTo>
                <a:pt x="36" y="564"/>
              </a:lnTo>
              <a:lnTo>
                <a:pt x="36" y="570"/>
              </a:lnTo>
              <a:lnTo>
                <a:pt x="30" y="576"/>
              </a:lnTo>
              <a:lnTo>
                <a:pt x="30" y="594"/>
              </a:lnTo>
              <a:lnTo>
                <a:pt x="36" y="600"/>
              </a:lnTo>
              <a:lnTo>
                <a:pt x="42" y="600"/>
              </a:lnTo>
              <a:lnTo>
                <a:pt x="72" y="588"/>
              </a:lnTo>
              <a:lnTo>
                <a:pt x="78" y="600"/>
              </a:lnTo>
              <a:lnTo>
                <a:pt x="78" y="618"/>
              </a:lnTo>
              <a:lnTo>
                <a:pt x="84" y="624"/>
              </a:lnTo>
              <a:lnTo>
                <a:pt x="78" y="642"/>
              </a:lnTo>
              <a:lnTo>
                <a:pt x="78" y="654"/>
              </a:lnTo>
              <a:lnTo>
                <a:pt x="66" y="672"/>
              </a:lnTo>
              <a:lnTo>
                <a:pt x="108" y="714"/>
              </a:lnTo>
              <a:lnTo>
                <a:pt x="114" y="714"/>
              </a:lnTo>
              <a:lnTo>
                <a:pt x="144" y="738"/>
              </a:lnTo>
              <a:lnTo>
                <a:pt x="144" y="750"/>
              </a:lnTo>
              <a:lnTo>
                <a:pt x="150" y="744"/>
              </a:lnTo>
              <a:lnTo>
                <a:pt x="156" y="750"/>
              </a:lnTo>
              <a:lnTo>
                <a:pt x="174" y="750"/>
              </a:lnTo>
              <a:lnTo>
                <a:pt x="186" y="744"/>
              </a:lnTo>
              <a:lnTo>
                <a:pt x="192" y="738"/>
              </a:lnTo>
              <a:lnTo>
                <a:pt x="210" y="738"/>
              </a:lnTo>
              <a:lnTo>
                <a:pt x="210" y="732"/>
              </a:lnTo>
              <a:lnTo>
                <a:pt x="222" y="720"/>
              </a:lnTo>
              <a:lnTo>
                <a:pt x="228" y="732"/>
              </a:lnTo>
              <a:close/>
            </a:path>
          </a:pathLst>
        </a:custGeom>
        <a:solidFill>
          <a:srgbClr val="FF1D1D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3590996</xdr:colOff>
      <xdr:row>11</xdr:row>
      <xdr:rowOff>117903</xdr:rowOff>
    </xdr:from>
    <xdr:to>
      <xdr:col>4</xdr:col>
      <xdr:colOff>4235081</xdr:colOff>
      <xdr:row>14</xdr:row>
      <xdr:rowOff>25006</xdr:rowOff>
    </xdr:to>
    <xdr:sp macro="" textlink="">
      <xdr:nvSpPr>
        <xdr:cNvPr id="79" name="La Rioja2">
          <a:extLst>
            <a:ext uri="{FF2B5EF4-FFF2-40B4-BE49-F238E27FC236}">
              <a16:creationId xmlns:a16="http://schemas.microsoft.com/office/drawing/2014/main" xmlns="" id="{00000000-0008-0000-0C00-00004F000000}"/>
            </a:ext>
          </a:extLst>
        </xdr:cNvPr>
        <xdr:cNvSpPr>
          <a:spLocks/>
        </xdr:cNvSpPr>
      </xdr:nvSpPr>
      <xdr:spPr bwMode="auto">
        <a:xfrm>
          <a:off x="5448371" y="1984803"/>
          <a:ext cx="644085" cy="392878"/>
        </a:xfrm>
        <a:custGeom>
          <a:avLst/>
          <a:gdLst/>
          <a:ahLst/>
          <a:cxnLst>
            <a:cxn ang="0">
              <a:pos x="360" y="222"/>
            </a:cxn>
            <a:cxn ang="0">
              <a:pos x="366" y="204"/>
            </a:cxn>
            <a:cxn ang="0">
              <a:pos x="408" y="186"/>
            </a:cxn>
            <a:cxn ang="0">
              <a:pos x="420" y="162"/>
            </a:cxn>
            <a:cxn ang="0">
              <a:pos x="402" y="156"/>
            </a:cxn>
            <a:cxn ang="0">
              <a:pos x="384" y="144"/>
            </a:cxn>
            <a:cxn ang="0">
              <a:pos x="360" y="126"/>
            </a:cxn>
            <a:cxn ang="0">
              <a:pos x="348" y="108"/>
            </a:cxn>
            <a:cxn ang="0">
              <a:pos x="330" y="96"/>
            </a:cxn>
            <a:cxn ang="0">
              <a:pos x="306" y="78"/>
            </a:cxn>
            <a:cxn ang="0">
              <a:pos x="276" y="78"/>
            </a:cxn>
            <a:cxn ang="0">
              <a:pos x="252" y="72"/>
            </a:cxn>
            <a:cxn ang="0">
              <a:pos x="240" y="60"/>
            </a:cxn>
            <a:cxn ang="0">
              <a:pos x="216" y="66"/>
            </a:cxn>
            <a:cxn ang="0">
              <a:pos x="192" y="48"/>
            </a:cxn>
            <a:cxn ang="0">
              <a:pos x="168" y="42"/>
            </a:cxn>
            <a:cxn ang="0">
              <a:pos x="162" y="48"/>
            </a:cxn>
            <a:cxn ang="0">
              <a:pos x="150" y="60"/>
            </a:cxn>
            <a:cxn ang="0">
              <a:pos x="138" y="30"/>
            </a:cxn>
            <a:cxn ang="0">
              <a:pos x="120" y="12"/>
            </a:cxn>
            <a:cxn ang="0">
              <a:pos x="96" y="12"/>
            </a:cxn>
            <a:cxn ang="0">
              <a:pos x="102" y="36"/>
            </a:cxn>
            <a:cxn ang="0">
              <a:pos x="90" y="30"/>
            </a:cxn>
            <a:cxn ang="0">
              <a:pos x="78" y="0"/>
            </a:cxn>
            <a:cxn ang="0">
              <a:pos x="12" y="6"/>
            </a:cxn>
            <a:cxn ang="0">
              <a:pos x="12" y="30"/>
            </a:cxn>
            <a:cxn ang="0">
              <a:pos x="12" y="42"/>
            </a:cxn>
            <a:cxn ang="0">
              <a:pos x="18" y="66"/>
            </a:cxn>
            <a:cxn ang="0">
              <a:pos x="6" y="78"/>
            </a:cxn>
            <a:cxn ang="0">
              <a:pos x="12" y="108"/>
            </a:cxn>
            <a:cxn ang="0">
              <a:pos x="0" y="180"/>
            </a:cxn>
            <a:cxn ang="0">
              <a:pos x="24" y="210"/>
            </a:cxn>
            <a:cxn ang="0">
              <a:pos x="60" y="234"/>
            </a:cxn>
            <a:cxn ang="0">
              <a:pos x="90" y="234"/>
            </a:cxn>
            <a:cxn ang="0">
              <a:pos x="96" y="192"/>
            </a:cxn>
            <a:cxn ang="0">
              <a:pos x="114" y="192"/>
            </a:cxn>
            <a:cxn ang="0">
              <a:pos x="114" y="222"/>
            </a:cxn>
            <a:cxn ang="0">
              <a:pos x="114" y="240"/>
            </a:cxn>
            <a:cxn ang="0">
              <a:pos x="132" y="246"/>
            </a:cxn>
            <a:cxn ang="0">
              <a:pos x="156" y="246"/>
            </a:cxn>
            <a:cxn ang="0">
              <a:pos x="174" y="216"/>
            </a:cxn>
            <a:cxn ang="0">
              <a:pos x="192" y="192"/>
            </a:cxn>
            <a:cxn ang="0">
              <a:pos x="240" y="186"/>
            </a:cxn>
            <a:cxn ang="0">
              <a:pos x="252" y="210"/>
            </a:cxn>
            <a:cxn ang="0">
              <a:pos x="288" y="210"/>
            </a:cxn>
            <a:cxn ang="0">
              <a:pos x="288" y="222"/>
            </a:cxn>
            <a:cxn ang="0">
              <a:pos x="294" y="240"/>
            </a:cxn>
            <a:cxn ang="0">
              <a:pos x="294" y="252"/>
            </a:cxn>
            <a:cxn ang="0">
              <a:pos x="324" y="264"/>
            </a:cxn>
            <a:cxn ang="0">
              <a:pos x="366" y="246"/>
            </a:cxn>
          </a:cxnLst>
          <a:rect l="0" t="0" r="r" b="b"/>
          <a:pathLst>
            <a:path w="426" h="270">
              <a:moveTo>
                <a:pt x="366" y="240"/>
              </a:moveTo>
              <a:lnTo>
                <a:pt x="360" y="234"/>
              </a:lnTo>
              <a:lnTo>
                <a:pt x="360" y="222"/>
              </a:lnTo>
              <a:lnTo>
                <a:pt x="354" y="216"/>
              </a:lnTo>
              <a:lnTo>
                <a:pt x="360" y="204"/>
              </a:lnTo>
              <a:lnTo>
                <a:pt x="366" y="204"/>
              </a:lnTo>
              <a:lnTo>
                <a:pt x="366" y="192"/>
              </a:lnTo>
              <a:lnTo>
                <a:pt x="372" y="186"/>
              </a:lnTo>
              <a:lnTo>
                <a:pt x="408" y="186"/>
              </a:lnTo>
              <a:lnTo>
                <a:pt x="420" y="180"/>
              </a:lnTo>
              <a:lnTo>
                <a:pt x="426" y="174"/>
              </a:lnTo>
              <a:lnTo>
                <a:pt x="420" y="162"/>
              </a:lnTo>
              <a:lnTo>
                <a:pt x="408" y="162"/>
              </a:lnTo>
              <a:lnTo>
                <a:pt x="408" y="156"/>
              </a:lnTo>
              <a:lnTo>
                <a:pt x="402" y="156"/>
              </a:lnTo>
              <a:lnTo>
                <a:pt x="396" y="150"/>
              </a:lnTo>
              <a:lnTo>
                <a:pt x="384" y="150"/>
              </a:lnTo>
              <a:lnTo>
                <a:pt x="384" y="144"/>
              </a:lnTo>
              <a:lnTo>
                <a:pt x="366" y="144"/>
              </a:lnTo>
              <a:lnTo>
                <a:pt x="366" y="132"/>
              </a:lnTo>
              <a:lnTo>
                <a:pt x="360" y="126"/>
              </a:lnTo>
              <a:lnTo>
                <a:pt x="354" y="126"/>
              </a:lnTo>
              <a:lnTo>
                <a:pt x="354" y="120"/>
              </a:lnTo>
              <a:lnTo>
                <a:pt x="348" y="108"/>
              </a:lnTo>
              <a:lnTo>
                <a:pt x="342" y="102"/>
              </a:lnTo>
              <a:lnTo>
                <a:pt x="330" y="102"/>
              </a:lnTo>
              <a:lnTo>
                <a:pt x="330" y="96"/>
              </a:lnTo>
              <a:lnTo>
                <a:pt x="318" y="96"/>
              </a:lnTo>
              <a:lnTo>
                <a:pt x="306" y="96"/>
              </a:lnTo>
              <a:lnTo>
                <a:pt x="306" y="78"/>
              </a:lnTo>
              <a:lnTo>
                <a:pt x="294" y="72"/>
              </a:lnTo>
              <a:lnTo>
                <a:pt x="282" y="72"/>
              </a:lnTo>
              <a:lnTo>
                <a:pt x="276" y="78"/>
              </a:lnTo>
              <a:lnTo>
                <a:pt x="270" y="78"/>
              </a:lnTo>
              <a:lnTo>
                <a:pt x="270" y="72"/>
              </a:lnTo>
              <a:lnTo>
                <a:pt x="252" y="72"/>
              </a:lnTo>
              <a:lnTo>
                <a:pt x="252" y="66"/>
              </a:lnTo>
              <a:lnTo>
                <a:pt x="240" y="66"/>
              </a:lnTo>
              <a:lnTo>
                <a:pt x="240" y="60"/>
              </a:lnTo>
              <a:lnTo>
                <a:pt x="228" y="60"/>
              </a:lnTo>
              <a:lnTo>
                <a:pt x="228" y="66"/>
              </a:lnTo>
              <a:lnTo>
                <a:pt x="216" y="66"/>
              </a:lnTo>
              <a:lnTo>
                <a:pt x="210" y="60"/>
              </a:lnTo>
              <a:lnTo>
                <a:pt x="198" y="60"/>
              </a:lnTo>
              <a:lnTo>
                <a:pt x="192" y="48"/>
              </a:lnTo>
              <a:lnTo>
                <a:pt x="174" y="48"/>
              </a:lnTo>
              <a:lnTo>
                <a:pt x="174" y="42"/>
              </a:lnTo>
              <a:lnTo>
                <a:pt x="168" y="42"/>
              </a:lnTo>
              <a:lnTo>
                <a:pt x="168" y="48"/>
              </a:lnTo>
              <a:lnTo>
                <a:pt x="162" y="60"/>
              </a:lnTo>
              <a:lnTo>
                <a:pt x="162" y="48"/>
              </a:lnTo>
              <a:lnTo>
                <a:pt x="156" y="48"/>
              </a:lnTo>
              <a:lnTo>
                <a:pt x="156" y="60"/>
              </a:lnTo>
              <a:lnTo>
                <a:pt x="150" y="60"/>
              </a:lnTo>
              <a:lnTo>
                <a:pt x="150" y="42"/>
              </a:lnTo>
              <a:lnTo>
                <a:pt x="138" y="42"/>
              </a:lnTo>
              <a:lnTo>
                <a:pt x="138" y="30"/>
              </a:lnTo>
              <a:lnTo>
                <a:pt x="132" y="18"/>
              </a:lnTo>
              <a:lnTo>
                <a:pt x="126" y="12"/>
              </a:lnTo>
              <a:lnTo>
                <a:pt x="120" y="12"/>
              </a:lnTo>
              <a:lnTo>
                <a:pt x="114" y="6"/>
              </a:lnTo>
              <a:lnTo>
                <a:pt x="102" y="6"/>
              </a:lnTo>
              <a:lnTo>
                <a:pt x="96" y="12"/>
              </a:lnTo>
              <a:lnTo>
                <a:pt x="102" y="12"/>
              </a:lnTo>
              <a:lnTo>
                <a:pt x="102" y="18"/>
              </a:lnTo>
              <a:lnTo>
                <a:pt x="102" y="36"/>
              </a:lnTo>
              <a:lnTo>
                <a:pt x="96" y="30"/>
              </a:lnTo>
              <a:lnTo>
                <a:pt x="90" y="18"/>
              </a:lnTo>
              <a:lnTo>
                <a:pt x="90" y="30"/>
              </a:lnTo>
              <a:lnTo>
                <a:pt x="84" y="30"/>
              </a:lnTo>
              <a:lnTo>
                <a:pt x="78" y="18"/>
              </a:lnTo>
              <a:lnTo>
                <a:pt x="78" y="0"/>
              </a:lnTo>
              <a:lnTo>
                <a:pt x="72" y="0"/>
              </a:lnTo>
              <a:lnTo>
                <a:pt x="18" y="0"/>
              </a:lnTo>
              <a:lnTo>
                <a:pt x="12" y="6"/>
              </a:lnTo>
              <a:lnTo>
                <a:pt x="6" y="6"/>
              </a:lnTo>
              <a:lnTo>
                <a:pt x="6" y="18"/>
              </a:lnTo>
              <a:lnTo>
                <a:pt x="12" y="30"/>
              </a:lnTo>
              <a:lnTo>
                <a:pt x="0" y="30"/>
              </a:lnTo>
              <a:lnTo>
                <a:pt x="0" y="42"/>
              </a:lnTo>
              <a:lnTo>
                <a:pt x="12" y="42"/>
              </a:lnTo>
              <a:lnTo>
                <a:pt x="6" y="60"/>
              </a:lnTo>
              <a:lnTo>
                <a:pt x="12" y="60"/>
              </a:lnTo>
              <a:lnTo>
                <a:pt x="18" y="66"/>
              </a:lnTo>
              <a:lnTo>
                <a:pt x="18" y="102"/>
              </a:lnTo>
              <a:lnTo>
                <a:pt x="12" y="78"/>
              </a:lnTo>
              <a:lnTo>
                <a:pt x="6" y="78"/>
              </a:lnTo>
              <a:lnTo>
                <a:pt x="6" y="96"/>
              </a:lnTo>
              <a:lnTo>
                <a:pt x="12" y="102"/>
              </a:lnTo>
              <a:lnTo>
                <a:pt x="12" y="108"/>
              </a:lnTo>
              <a:lnTo>
                <a:pt x="6" y="108"/>
              </a:lnTo>
              <a:lnTo>
                <a:pt x="6" y="174"/>
              </a:lnTo>
              <a:lnTo>
                <a:pt x="0" y="180"/>
              </a:lnTo>
              <a:lnTo>
                <a:pt x="6" y="180"/>
              </a:lnTo>
              <a:lnTo>
                <a:pt x="24" y="204"/>
              </a:lnTo>
              <a:lnTo>
                <a:pt x="24" y="210"/>
              </a:lnTo>
              <a:lnTo>
                <a:pt x="48" y="210"/>
              </a:lnTo>
              <a:lnTo>
                <a:pt x="60" y="222"/>
              </a:lnTo>
              <a:lnTo>
                <a:pt x="60" y="234"/>
              </a:lnTo>
              <a:lnTo>
                <a:pt x="60" y="240"/>
              </a:lnTo>
              <a:lnTo>
                <a:pt x="78" y="240"/>
              </a:lnTo>
              <a:lnTo>
                <a:pt x="90" y="234"/>
              </a:lnTo>
              <a:lnTo>
                <a:pt x="96" y="222"/>
              </a:lnTo>
              <a:lnTo>
                <a:pt x="96" y="204"/>
              </a:lnTo>
              <a:lnTo>
                <a:pt x="96" y="192"/>
              </a:lnTo>
              <a:lnTo>
                <a:pt x="102" y="204"/>
              </a:lnTo>
              <a:lnTo>
                <a:pt x="114" y="204"/>
              </a:lnTo>
              <a:lnTo>
                <a:pt x="114" y="192"/>
              </a:lnTo>
              <a:lnTo>
                <a:pt x="120" y="204"/>
              </a:lnTo>
              <a:lnTo>
                <a:pt x="120" y="216"/>
              </a:lnTo>
              <a:lnTo>
                <a:pt x="114" y="222"/>
              </a:lnTo>
              <a:lnTo>
                <a:pt x="114" y="234"/>
              </a:lnTo>
              <a:lnTo>
                <a:pt x="102" y="234"/>
              </a:lnTo>
              <a:lnTo>
                <a:pt x="114" y="240"/>
              </a:lnTo>
              <a:lnTo>
                <a:pt x="126" y="240"/>
              </a:lnTo>
              <a:lnTo>
                <a:pt x="126" y="246"/>
              </a:lnTo>
              <a:lnTo>
                <a:pt x="132" y="246"/>
              </a:lnTo>
              <a:lnTo>
                <a:pt x="138" y="240"/>
              </a:lnTo>
              <a:lnTo>
                <a:pt x="150" y="246"/>
              </a:lnTo>
              <a:lnTo>
                <a:pt x="156" y="246"/>
              </a:lnTo>
              <a:lnTo>
                <a:pt x="162" y="240"/>
              </a:lnTo>
              <a:lnTo>
                <a:pt x="162" y="234"/>
              </a:lnTo>
              <a:lnTo>
                <a:pt x="174" y="216"/>
              </a:lnTo>
              <a:lnTo>
                <a:pt x="174" y="204"/>
              </a:lnTo>
              <a:lnTo>
                <a:pt x="180" y="204"/>
              </a:lnTo>
              <a:lnTo>
                <a:pt x="192" y="192"/>
              </a:lnTo>
              <a:lnTo>
                <a:pt x="204" y="192"/>
              </a:lnTo>
              <a:lnTo>
                <a:pt x="204" y="186"/>
              </a:lnTo>
              <a:lnTo>
                <a:pt x="240" y="186"/>
              </a:lnTo>
              <a:lnTo>
                <a:pt x="246" y="192"/>
              </a:lnTo>
              <a:lnTo>
                <a:pt x="246" y="210"/>
              </a:lnTo>
              <a:lnTo>
                <a:pt x="252" y="210"/>
              </a:lnTo>
              <a:lnTo>
                <a:pt x="270" y="204"/>
              </a:lnTo>
              <a:lnTo>
                <a:pt x="288" y="204"/>
              </a:lnTo>
              <a:lnTo>
                <a:pt x="288" y="210"/>
              </a:lnTo>
              <a:lnTo>
                <a:pt x="282" y="216"/>
              </a:lnTo>
              <a:lnTo>
                <a:pt x="276" y="216"/>
              </a:lnTo>
              <a:lnTo>
                <a:pt x="288" y="222"/>
              </a:lnTo>
              <a:lnTo>
                <a:pt x="288" y="234"/>
              </a:lnTo>
              <a:lnTo>
                <a:pt x="294" y="234"/>
              </a:lnTo>
              <a:lnTo>
                <a:pt x="294" y="240"/>
              </a:lnTo>
              <a:lnTo>
                <a:pt x="288" y="240"/>
              </a:lnTo>
              <a:lnTo>
                <a:pt x="288" y="246"/>
              </a:lnTo>
              <a:lnTo>
                <a:pt x="294" y="252"/>
              </a:lnTo>
              <a:lnTo>
                <a:pt x="306" y="252"/>
              </a:lnTo>
              <a:lnTo>
                <a:pt x="312" y="264"/>
              </a:lnTo>
              <a:lnTo>
                <a:pt x="324" y="264"/>
              </a:lnTo>
              <a:lnTo>
                <a:pt x="330" y="270"/>
              </a:lnTo>
              <a:lnTo>
                <a:pt x="348" y="270"/>
              </a:lnTo>
              <a:lnTo>
                <a:pt x="366" y="246"/>
              </a:lnTo>
              <a:lnTo>
                <a:pt x="366" y="240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3854072</xdr:colOff>
      <xdr:row>9</xdr:row>
      <xdr:rowOff>48875</xdr:rowOff>
    </xdr:from>
    <xdr:to>
      <xdr:col>4</xdr:col>
      <xdr:colOff>4661446</xdr:colOff>
      <xdr:row>14</xdr:row>
      <xdr:rowOff>25006</xdr:rowOff>
    </xdr:to>
    <xdr:sp macro="" textlink="">
      <xdr:nvSpPr>
        <xdr:cNvPr id="80" name="Navarra2">
          <a:extLst>
            <a:ext uri="{FF2B5EF4-FFF2-40B4-BE49-F238E27FC236}">
              <a16:creationId xmlns:a16="http://schemas.microsoft.com/office/drawing/2014/main" xmlns="" id="{00000000-0008-0000-0C00-000050000000}"/>
            </a:ext>
          </a:extLst>
        </xdr:cNvPr>
        <xdr:cNvSpPr>
          <a:spLocks/>
        </xdr:cNvSpPr>
      </xdr:nvSpPr>
      <xdr:spPr bwMode="auto">
        <a:xfrm>
          <a:off x="5711447" y="1591925"/>
          <a:ext cx="807374" cy="785756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979363</xdr:colOff>
      <xdr:row>7</xdr:row>
      <xdr:rowOff>93345</xdr:rowOff>
    </xdr:from>
    <xdr:to>
      <xdr:col>4</xdr:col>
      <xdr:colOff>2040742</xdr:colOff>
      <xdr:row>14</xdr:row>
      <xdr:rowOff>86120</xdr:rowOff>
    </xdr:to>
    <xdr:sp macro="" textlink="">
      <xdr:nvSpPr>
        <xdr:cNvPr id="81" name="Galicia2">
          <a:extLst>
            <a:ext uri="{FF2B5EF4-FFF2-40B4-BE49-F238E27FC236}">
              <a16:creationId xmlns:a16="http://schemas.microsoft.com/office/drawing/2014/main" xmlns="" id="{00000000-0008-0000-0C00-000051000000}"/>
            </a:ext>
          </a:extLst>
        </xdr:cNvPr>
        <xdr:cNvSpPr>
          <a:spLocks/>
        </xdr:cNvSpPr>
      </xdr:nvSpPr>
      <xdr:spPr bwMode="auto">
        <a:xfrm>
          <a:off x="2836738" y="1312545"/>
          <a:ext cx="1061379" cy="1126250"/>
        </a:xfrm>
        <a:custGeom>
          <a:avLst/>
          <a:gdLst/>
          <a:ahLst/>
          <a:cxnLst>
            <a:cxn ang="0">
              <a:pos x="300" y="702"/>
            </a:cxn>
            <a:cxn ang="0">
              <a:pos x="390" y="762"/>
            </a:cxn>
            <a:cxn ang="0">
              <a:pos x="546" y="756"/>
            </a:cxn>
            <a:cxn ang="0">
              <a:pos x="636" y="672"/>
            </a:cxn>
            <a:cxn ang="0">
              <a:pos x="702" y="594"/>
            </a:cxn>
            <a:cxn ang="0">
              <a:pos x="690" y="534"/>
            </a:cxn>
            <a:cxn ang="0">
              <a:pos x="624" y="492"/>
            </a:cxn>
            <a:cxn ang="0">
              <a:pos x="642" y="414"/>
            </a:cxn>
            <a:cxn ang="0">
              <a:pos x="684" y="354"/>
            </a:cxn>
            <a:cxn ang="0">
              <a:pos x="654" y="312"/>
            </a:cxn>
            <a:cxn ang="0">
              <a:pos x="648" y="252"/>
            </a:cxn>
            <a:cxn ang="0">
              <a:pos x="612" y="180"/>
            </a:cxn>
            <a:cxn ang="0">
              <a:pos x="654" y="108"/>
            </a:cxn>
            <a:cxn ang="0">
              <a:pos x="588" y="102"/>
            </a:cxn>
            <a:cxn ang="0">
              <a:pos x="564" y="60"/>
            </a:cxn>
            <a:cxn ang="0">
              <a:pos x="498" y="36"/>
            </a:cxn>
            <a:cxn ang="0">
              <a:pos x="462" y="42"/>
            </a:cxn>
            <a:cxn ang="0">
              <a:pos x="438" y="24"/>
            </a:cxn>
            <a:cxn ang="0">
              <a:pos x="414" y="48"/>
            </a:cxn>
            <a:cxn ang="0">
              <a:pos x="426" y="12"/>
            </a:cxn>
            <a:cxn ang="0">
              <a:pos x="366" y="36"/>
            </a:cxn>
            <a:cxn ang="0">
              <a:pos x="330" y="60"/>
            </a:cxn>
            <a:cxn ang="0">
              <a:pos x="300" y="96"/>
            </a:cxn>
            <a:cxn ang="0">
              <a:pos x="300" y="120"/>
            </a:cxn>
            <a:cxn ang="0">
              <a:pos x="342" y="102"/>
            </a:cxn>
            <a:cxn ang="0">
              <a:pos x="300" y="132"/>
            </a:cxn>
            <a:cxn ang="0">
              <a:pos x="306" y="156"/>
            </a:cxn>
            <a:cxn ang="0">
              <a:pos x="270" y="150"/>
            </a:cxn>
            <a:cxn ang="0">
              <a:pos x="204" y="174"/>
            </a:cxn>
            <a:cxn ang="0">
              <a:pos x="120" y="174"/>
            </a:cxn>
            <a:cxn ang="0">
              <a:pos x="114" y="204"/>
            </a:cxn>
            <a:cxn ang="0">
              <a:pos x="54" y="210"/>
            </a:cxn>
            <a:cxn ang="0">
              <a:pos x="48" y="234"/>
            </a:cxn>
            <a:cxn ang="0">
              <a:pos x="18" y="252"/>
            </a:cxn>
            <a:cxn ang="0">
              <a:pos x="12" y="288"/>
            </a:cxn>
            <a:cxn ang="0">
              <a:pos x="6" y="324"/>
            </a:cxn>
            <a:cxn ang="0">
              <a:pos x="36" y="312"/>
            </a:cxn>
            <a:cxn ang="0">
              <a:pos x="42" y="348"/>
            </a:cxn>
            <a:cxn ang="0">
              <a:pos x="66" y="378"/>
            </a:cxn>
            <a:cxn ang="0">
              <a:pos x="102" y="372"/>
            </a:cxn>
            <a:cxn ang="0">
              <a:pos x="96" y="378"/>
            </a:cxn>
            <a:cxn ang="0">
              <a:pos x="66" y="414"/>
            </a:cxn>
            <a:cxn ang="0">
              <a:pos x="66" y="474"/>
            </a:cxn>
            <a:cxn ang="0">
              <a:pos x="102" y="444"/>
            </a:cxn>
            <a:cxn ang="0">
              <a:pos x="120" y="438"/>
            </a:cxn>
            <a:cxn ang="0">
              <a:pos x="150" y="420"/>
            </a:cxn>
            <a:cxn ang="0">
              <a:pos x="144" y="450"/>
            </a:cxn>
            <a:cxn ang="0">
              <a:pos x="138" y="480"/>
            </a:cxn>
            <a:cxn ang="0">
              <a:pos x="120" y="498"/>
            </a:cxn>
            <a:cxn ang="0">
              <a:pos x="90" y="492"/>
            </a:cxn>
            <a:cxn ang="0">
              <a:pos x="126" y="522"/>
            </a:cxn>
            <a:cxn ang="0">
              <a:pos x="168" y="522"/>
            </a:cxn>
            <a:cxn ang="0">
              <a:pos x="120" y="570"/>
            </a:cxn>
            <a:cxn ang="0">
              <a:pos x="150" y="570"/>
            </a:cxn>
            <a:cxn ang="0">
              <a:pos x="180" y="558"/>
            </a:cxn>
            <a:cxn ang="0">
              <a:pos x="138" y="594"/>
            </a:cxn>
            <a:cxn ang="0">
              <a:pos x="114" y="636"/>
            </a:cxn>
            <a:cxn ang="0">
              <a:pos x="120" y="708"/>
            </a:cxn>
          </a:cxnLst>
          <a:rect l="0" t="0" r="r" b="b"/>
          <a:pathLst>
            <a:path w="702" h="774">
              <a:moveTo>
                <a:pt x="156" y="684"/>
              </a:moveTo>
              <a:lnTo>
                <a:pt x="216" y="654"/>
              </a:lnTo>
              <a:lnTo>
                <a:pt x="276" y="642"/>
              </a:lnTo>
              <a:lnTo>
                <a:pt x="300" y="648"/>
              </a:lnTo>
              <a:lnTo>
                <a:pt x="288" y="672"/>
              </a:lnTo>
              <a:lnTo>
                <a:pt x="312" y="654"/>
              </a:lnTo>
              <a:lnTo>
                <a:pt x="336" y="684"/>
              </a:lnTo>
              <a:lnTo>
                <a:pt x="300" y="702"/>
              </a:lnTo>
              <a:lnTo>
                <a:pt x="294" y="726"/>
              </a:lnTo>
              <a:lnTo>
                <a:pt x="306" y="762"/>
              </a:lnTo>
              <a:lnTo>
                <a:pt x="342" y="762"/>
              </a:lnTo>
              <a:lnTo>
                <a:pt x="354" y="756"/>
              </a:lnTo>
              <a:lnTo>
                <a:pt x="372" y="744"/>
              </a:lnTo>
              <a:lnTo>
                <a:pt x="378" y="726"/>
              </a:lnTo>
              <a:lnTo>
                <a:pt x="390" y="714"/>
              </a:lnTo>
              <a:lnTo>
                <a:pt x="390" y="762"/>
              </a:lnTo>
              <a:lnTo>
                <a:pt x="432" y="732"/>
              </a:lnTo>
              <a:lnTo>
                <a:pt x="480" y="744"/>
              </a:lnTo>
              <a:lnTo>
                <a:pt x="480" y="768"/>
              </a:lnTo>
              <a:lnTo>
                <a:pt x="498" y="768"/>
              </a:lnTo>
              <a:lnTo>
                <a:pt x="504" y="744"/>
              </a:lnTo>
              <a:lnTo>
                <a:pt x="510" y="744"/>
              </a:lnTo>
              <a:lnTo>
                <a:pt x="528" y="774"/>
              </a:lnTo>
              <a:lnTo>
                <a:pt x="546" y="756"/>
              </a:lnTo>
              <a:lnTo>
                <a:pt x="558" y="762"/>
              </a:lnTo>
              <a:lnTo>
                <a:pt x="600" y="738"/>
              </a:lnTo>
              <a:lnTo>
                <a:pt x="600" y="708"/>
              </a:lnTo>
              <a:lnTo>
                <a:pt x="618" y="708"/>
              </a:lnTo>
              <a:lnTo>
                <a:pt x="636" y="726"/>
              </a:lnTo>
              <a:lnTo>
                <a:pt x="636" y="696"/>
              </a:lnTo>
              <a:lnTo>
                <a:pt x="618" y="684"/>
              </a:lnTo>
              <a:lnTo>
                <a:pt x="636" y="672"/>
              </a:lnTo>
              <a:lnTo>
                <a:pt x="642" y="666"/>
              </a:lnTo>
              <a:lnTo>
                <a:pt x="642" y="648"/>
              </a:lnTo>
              <a:lnTo>
                <a:pt x="654" y="642"/>
              </a:lnTo>
              <a:lnTo>
                <a:pt x="660" y="624"/>
              </a:lnTo>
              <a:lnTo>
                <a:pt x="678" y="624"/>
              </a:lnTo>
              <a:lnTo>
                <a:pt x="690" y="636"/>
              </a:lnTo>
              <a:lnTo>
                <a:pt x="696" y="612"/>
              </a:lnTo>
              <a:lnTo>
                <a:pt x="702" y="594"/>
              </a:lnTo>
              <a:lnTo>
                <a:pt x="702" y="576"/>
              </a:lnTo>
              <a:lnTo>
                <a:pt x="684" y="558"/>
              </a:lnTo>
              <a:lnTo>
                <a:pt x="678" y="558"/>
              </a:lnTo>
              <a:lnTo>
                <a:pt x="654" y="552"/>
              </a:lnTo>
              <a:lnTo>
                <a:pt x="654" y="546"/>
              </a:lnTo>
              <a:lnTo>
                <a:pt x="666" y="552"/>
              </a:lnTo>
              <a:lnTo>
                <a:pt x="684" y="552"/>
              </a:lnTo>
              <a:lnTo>
                <a:pt x="690" y="534"/>
              </a:lnTo>
              <a:lnTo>
                <a:pt x="684" y="522"/>
              </a:lnTo>
              <a:lnTo>
                <a:pt x="666" y="522"/>
              </a:lnTo>
              <a:lnTo>
                <a:pt x="660" y="516"/>
              </a:lnTo>
              <a:lnTo>
                <a:pt x="648" y="504"/>
              </a:lnTo>
              <a:lnTo>
                <a:pt x="642" y="522"/>
              </a:lnTo>
              <a:lnTo>
                <a:pt x="624" y="522"/>
              </a:lnTo>
              <a:lnTo>
                <a:pt x="612" y="504"/>
              </a:lnTo>
              <a:lnTo>
                <a:pt x="624" y="492"/>
              </a:lnTo>
              <a:lnTo>
                <a:pt x="624" y="486"/>
              </a:lnTo>
              <a:lnTo>
                <a:pt x="618" y="468"/>
              </a:lnTo>
              <a:lnTo>
                <a:pt x="636" y="462"/>
              </a:lnTo>
              <a:lnTo>
                <a:pt x="636" y="456"/>
              </a:lnTo>
              <a:lnTo>
                <a:pt x="624" y="444"/>
              </a:lnTo>
              <a:lnTo>
                <a:pt x="636" y="432"/>
              </a:lnTo>
              <a:lnTo>
                <a:pt x="642" y="432"/>
              </a:lnTo>
              <a:lnTo>
                <a:pt x="642" y="414"/>
              </a:lnTo>
              <a:lnTo>
                <a:pt x="648" y="426"/>
              </a:lnTo>
              <a:lnTo>
                <a:pt x="660" y="426"/>
              </a:lnTo>
              <a:lnTo>
                <a:pt x="660" y="414"/>
              </a:lnTo>
              <a:lnTo>
                <a:pt x="678" y="402"/>
              </a:lnTo>
              <a:lnTo>
                <a:pt x="684" y="396"/>
              </a:lnTo>
              <a:lnTo>
                <a:pt x="678" y="378"/>
              </a:lnTo>
              <a:lnTo>
                <a:pt x="684" y="372"/>
              </a:lnTo>
              <a:lnTo>
                <a:pt x="684" y="354"/>
              </a:lnTo>
              <a:lnTo>
                <a:pt x="690" y="342"/>
              </a:lnTo>
              <a:lnTo>
                <a:pt x="678" y="336"/>
              </a:lnTo>
              <a:lnTo>
                <a:pt x="660" y="318"/>
              </a:lnTo>
              <a:lnTo>
                <a:pt x="654" y="318"/>
              </a:lnTo>
              <a:lnTo>
                <a:pt x="654" y="324"/>
              </a:lnTo>
              <a:lnTo>
                <a:pt x="648" y="324"/>
              </a:lnTo>
              <a:lnTo>
                <a:pt x="642" y="318"/>
              </a:lnTo>
              <a:lnTo>
                <a:pt x="654" y="312"/>
              </a:lnTo>
              <a:lnTo>
                <a:pt x="654" y="294"/>
              </a:lnTo>
              <a:lnTo>
                <a:pt x="666" y="288"/>
              </a:lnTo>
              <a:lnTo>
                <a:pt x="684" y="282"/>
              </a:lnTo>
              <a:lnTo>
                <a:pt x="690" y="264"/>
              </a:lnTo>
              <a:lnTo>
                <a:pt x="684" y="252"/>
              </a:lnTo>
              <a:lnTo>
                <a:pt x="666" y="264"/>
              </a:lnTo>
              <a:lnTo>
                <a:pt x="660" y="270"/>
              </a:lnTo>
              <a:lnTo>
                <a:pt x="648" y="252"/>
              </a:lnTo>
              <a:lnTo>
                <a:pt x="648" y="240"/>
              </a:lnTo>
              <a:lnTo>
                <a:pt x="636" y="234"/>
              </a:lnTo>
              <a:lnTo>
                <a:pt x="636" y="204"/>
              </a:lnTo>
              <a:lnTo>
                <a:pt x="624" y="204"/>
              </a:lnTo>
              <a:lnTo>
                <a:pt x="618" y="192"/>
              </a:lnTo>
              <a:lnTo>
                <a:pt x="624" y="180"/>
              </a:lnTo>
              <a:lnTo>
                <a:pt x="618" y="174"/>
              </a:lnTo>
              <a:lnTo>
                <a:pt x="612" y="180"/>
              </a:lnTo>
              <a:lnTo>
                <a:pt x="606" y="174"/>
              </a:lnTo>
              <a:lnTo>
                <a:pt x="606" y="162"/>
              </a:lnTo>
              <a:lnTo>
                <a:pt x="618" y="162"/>
              </a:lnTo>
              <a:lnTo>
                <a:pt x="636" y="144"/>
              </a:lnTo>
              <a:lnTo>
                <a:pt x="642" y="144"/>
              </a:lnTo>
              <a:lnTo>
                <a:pt x="648" y="132"/>
              </a:lnTo>
              <a:lnTo>
                <a:pt x="648" y="120"/>
              </a:lnTo>
              <a:lnTo>
                <a:pt x="654" y="108"/>
              </a:lnTo>
              <a:lnTo>
                <a:pt x="660" y="102"/>
              </a:lnTo>
              <a:lnTo>
                <a:pt x="654" y="96"/>
              </a:lnTo>
              <a:lnTo>
                <a:pt x="648" y="96"/>
              </a:lnTo>
              <a:lnTo>
                <a:pt x="624" y="96"/>
              </a:lnTo>
              <a:lnTo>
                <a:pt x="612" y="96"/>
              </a:lnTo>
              <a:lnTo>
                <a:pt x="600" y="90"/>
              </a:lnTo>
              <a:lnTo>
                <a:pt x="594" y="96"/>
              </a:lnTo>
              <a:lnTo>
                <a:pt x="588" y="102"/>
              </a:lnTo>
              <a:lnTo>
                <a:pt x="588" y="96"/>
              </a:lnTo>
              <a:lnTo>
                <a:pt x="588" y="90"/>
              </a:lnTo>
              <a:lnTo>
                <a:pt x="594" y="90"/>
              </a:lnTo>
              <a:lnTo>
                <a:pt x="588" y="84"/>
              </a:lnTo>
              <a:lnTo>
                <a:pt x="582" y="78"/>
              </a:lnTo>
              <a:lnTo>
                <a:pt x="576" y="72"/>
              </a:lnTo>
              <a:lnTo>
                <a:pt x="570" y="66"/>
              </a:lnTo>
              <a:lnTo>
                <a:pt x="564" y="60"/>
              </a:lnTo>
              <a:lnTo>
                <a:pt x="564" y="54"/>
              </a:lnTo>
              <a:lnTo>
                <a:pt x="552" y="42"/>
              </a:lnTo>
              <a:lnTo>
                <a:pt x="534" y="36"/>
              </a:lnTo>
              <a:lnTo>
                <a:pt x="522" y="30"/>
              </a:lnTo>
              <a:lnTo>
                <a:pt x="516" y="24"/>
              </a:lnTo>
              <a:lnTo>
                <a:pt x="510" y="24"/>
              </a:lnTo>
              <a:lnTo>
                <a:pt x="504" y="30"/>
              </a:lnTo>
              <a:lnTo>
                <a:pt x="498" y="36"/>
              </a:lnTo>
              <a:lnTo>
                <a:pt x="498" y="48"/>
              </a:lnTo>
              <a:lnTo>
                <a:pt x="492" y="42"/>
              </a:lnTo>
              <a:lnTo>
                <a:pt x="492" y="36"/>
              </a:lnTo>
              <a:lnTo>
                <a:pt x="486" y="12"/>
              </a:lnTo>
              <a:lnTo>
                <a:pt x="474" y="18"/>
              </a:lnTo>
              <a:lnTo>
                <a:pt x="474" y="24"/>
              </a:lnTo>
              <a:lnTo>
                <a:pt x="468" y="48"/>
              </a:lnTo>
              <a:lnTo>
                <a:pt x="462" y="42"/>
              </a:lnTo>
              <a:lnTo>
                <a:pt x="468" y="18"/>
              </a:lnTo>
              <a:lnTo>
                <a:pt x="474" y="12"/>
              </a:lnTo>
              <a:lnTo>
                <a:pt x="480" y="6"/>
              </a:lnTo>
              <a:lnTo>
                <a:pt x="480" y="0"/>
              </a:lnTo>
              <a:lnTo>
                <a:pt x="474" y="0"/>
              </a:lnTo>
              <a:lnTo>
                <a:pt x="462" y="12"/>
              </a:lnTo>
              <a:lnTo>
                <a:pt x="450" y="24"/>
              </a:lnTo>
              <a:lnTo>
                <a:pt x="438" y="24"/>
              </a:lnTo>
              <a:lnTo>
                <a:pt x="432" y="30"/>
              </a:lnTo>
              <a:lnTo>
                <a:pt x="438" y="42"/>
              </a:lnTo>
              <a:lnTo>
                <a:pt x="426" y="36"/>
              </a:lnTo>
              <a:lnTo>
                <a:pt x="420" y="36"/>
              </a:lnTo>
              <a:lnTo>
                <a:pt x="420" y="42"/>
              </a:lnTo>
              <a:lnTo>
                <a:pt x="426" y="42"/>
              </a:lnTo>
              <a:lnTo>
                <a:pt x="420" y="48"/>
              </a:lnTo>
              <a:lnTo>
                <a:pt x="414" y="48"/>
              </a:lnTo>
              <a:lnTo>
                <a:pt x="414" y="42"/>
              </a:lnTo>
              <a:lnTo>
                <a:pt x="420" y="42"/>
              </a:lnTo>
              <a:lnTo>
                <a:pt x="414" y="36"/>
              </a:lnTo>
              <a:lnTo>
                <a:pt x="420" y="30"/>
              </a:lnTo>
              <a:lnTo>
                <a:pt x="420" y="24"/>
              </a:lnTo>
              <a:lnTo>
                <a:pt x="426" y="30"/>
              </a:lnTo>
              <a:lnTo>
                <a:pt x="420" y="18"/>
              </a:lnTo>
              <a:lnTo>
                <a:pt x="426" y="12"/>
              </a:lnTo>
              <a:lnTo>
                <a:pt x="420" y="12"/>
              </a:lnTo>
              <a:lnTo>
                <a:pt x="408" y="12"/>
              </a:lnTo>
              <a:lnTo>
                <a:pt x="396" y="18"/>
              </a:lnTo>
              <a:lnTo>
                <a:pt x="390" y="24"/>
              </a:lnTo>
              <a:lnTo>
                <a:pt x="378" y="24"/>
              </a:lnTo>
              <a:lnTo>
                <a:pt x="372" y="24"/>
              </a:lnTo>
              <a:lnTo>
                <a:pt x="366" y="30"/>
              </a:lnTo>
              <a:lnTo>
                <a:pt x="366" y="36"/>
              </a:lnTo>
              <a:lnTo>
                <a:pt x="360" y="42"/>
              </a:lnTo>
              <a:lnTo>
                <a:pt x="366" y="48"/>
              </a:lnTo>
              <a:lnTo>
                <a:pt x="366" y="54"/>
              </a:lnTo>
              <a:lnTo>
                <a:pt x="372" y="54"/>
              </a:lnTo>
              <a:lnTo>
                <a:pt x="366" y="60"/>
              </a:lnTo>
              <a:lnTo>
                <a:pt x="360" y="54"/>
              </a:lnTo>
              <a:lnTo>
                <a:pt x="336" y="60"/>
              </a:lnTo>
              <a:lnTo>
                <a:pt x="330" y="60"/>
              </a:lnTo>
              <a:lnTo>
                <a:pt x="324" y="72"/>
              </a:lnTo>
              <a:lnTo>
                <a:pt x="318" y="78"/>
              </a:lnTo>
              <a:lnTo>
                <a:pt x="306" y="84"/>
              </a:lnTo>
              <a:lnTo>
                <a:pt x="300" y="84"/>
              </a:lnTo>
              <a:lnTo>
                <a:pt x="294" y="78"/>
              </a:lnTo>
              <a:lnTo>
                <a:pt x="294" y="84"/>
              </a:lnTo>
              <a:lnTo>
                <a:pt x="294" y="90"/>
              </a:lnTo>
              <a:lnTo>
                <a:pt x="300" y="96"/>
              </a:lnTo>
              <a:lnTo>
                <a:pt x="294" y="102"/>
              </a:lnTo>
              <a:lnTo>
                <a:pt x="288" y="96"/>
              </a:lnTo>
              <a:lnTo>
                <a:pt x="288" y="102"/>
              </a:lnTo>
              <a:lnTo>
                <a:pt x="288" y="108"/>
              </a:lnTo>
              <a:lnTo>
                <a:pt x="288" y="114"/>
              </a:lnTo>
              <a:lnTo>
                <a:pt x="282" y="120"/>
              </a:lnTo>
              <a:lnTo>
                <a:pt x="288" y="120"/>
              </a:lnTo>
              <a:lnTo>
                <a:pt x="300" y="120"/>
              </a:lnTo>
              <a:lnTo>
                <a:pt x="306" y="114"/>
              </a:lnTo>
              <a:lnTo>
                <a:pt x="306" y="108"/>
              </a:lnTo>
              <a:lnTo>
                <a:pt x="312" y="108"/>
              </a:lnTo>
              <a:lnTo>
                <a:pt x="312" y="114"/>
              </a:lnTo>
              <a:lnTo>
                <a:pt x="318" y="114"/>
              </a:lnTo>
              <a:lnTo>
                <a:pt x="324" y="114"/>
              </a:lnTo>
              <a:lnTo>
                <a:pt x="330" y="102"/>
              </a:lnTo>
              <a:lnTo>
                <a:pt x="342" y="102"/>
              </a:lnTo>
              <a:lnTo>
                <a:pt x="330" y="114"/>
              </a:lnTo>
              <a:lnTo>
                <a:pt x="324" y="120"/>
              </a:lnTo>
              <a:lnTo>
                <a:pt x="324" y="126"/>
              </a:lnTo>
              <a:lnTo>
                <a:pt x="312" y="120"/>
              </a:lnTo>
              <a:lnTo>
                <a:pt x="300" y="126"/>
              </a:lnTo>
              <a:lnTo>
                <a:pt x="288" y="126"/>
              </a:lnTo>
              <a:lnTo>
                <a:pt x="294" y="132"/>
              </a:lnTo>
              <a:lnTo>
                <a:pt x="300" y="132"/>
              </a:lnTo>
              <a:lnTo>
                <a:pt x="306" y="132"/>
              </a:lnTo>
              <a:lnTo>
                <a:pt x="318" y="138"/>
              </a:lnTo>
              <a:lnTo>
                <a:pt x="324" y="138"/>
              </a:lnTo>
              <a:lnTo>
                <a:pt x="330" y="138"/>
              </a:lnTo>
              <a:lnTo>
                <a:pt x="318" y="144"/>
              </a:lnTo>
              <a:lnTo>
                <a:pt x="318" y="168"/>
              </a:lnTo>
              <a:lnTo>
                <a:pt x="312" y="162"/>
              </a:lnTo>
              <a:lnTo>
                <a:pt x="306" y="156"/>
              </a:lnTo>
              <a:lnTo>
                <a:pt x="306" y="150"/>
              </a:lnTo>
              <a:lnTo>
                <a:pt x="300" y="150"/>
              </a:lnTo>
              <a:lnTo>
                <a:pt x="288" y="150"/>
              </a:lnTo>
              <a:lnTo>
                <a:pt x="282" y="156"/>
              </a:lnTo>
              <a:lnTo>
                <a:pt x="282" y="162"/>
              </a:lnTo>
              <a:lnTo>
                <a:pt x="276" y="162"/>
              </a:lnTo>
              <a:lnTo>
                <a:pt x="270" y="162"/>
              </a:lnTo>
              <a:lnTo>
                <a:pt x="270" y="150"/>
              </a:lnTo>
              <a:lnTo>
                <a:pt x="264" y="150"/>
              </a:lnTo>
              <a:lnTo>
                <a:pt x="258" y="150"/>
              </a:lnTo>
              <a:lnTo>
                <a:pt x="252" y="156"/>
              </a:lnTo>
              <a:lnTo>
                <a:pt x="246" y="156"/>
              </a:lnTo>
              <a:lnTo>
                <a:pt x="240" y="156"/>
              </a:lnTo>
              <a:lnTo>
                <a:pt x="234" y="168"/>
              </a:lnTo>
              <a:lnTo>
                <a:pt x="228" y="168"/>
              </a:lnTo>
              <a:lnTo>
                <a:pt x="204" y="174"/>
              </a:lnTo>
              <a:lnTo>
                <a:pt x="174" y="180"/>
              </a:lnTo>
              <a:lnTo>
                <a:pt x="162" y="180"/>
              </a:lnTo>
              <a:lnTo>
                <a:pt x="156" y="174"/>
              </a:lnTo>
              <a:lnTo>
                <a:pt x="138" y="162"/>
              </a:lnTo>
              <a:lnTo>
                <a:pt x="138" y="168"/>
              </a:lnTo>
              <a:lnTo>
                <a:pt x="126" y="168"/>
              </a:lnTo>
              <a:lnTo>
                <a:pt x="120" y="168"/>
              </a:lnTo>
              <a:lnTo>
                <a:pt x="120" y="174"/>
              </a:lnTo>
              <a:lnTo>
                <a:pt x="108" y="180"/>
              </a:lnTo>
              <a:lnTo>
                <a:pt x="102" y="180"/>
              </a:lnTo>
              <a:lnTo>
                <a:pt x="96" y="186"/>
              </a:lnTo>
              <a:lnTo>
                <a:pt x="108" y="186"/>
              </a:lnTo>
              <a:lnTo>
                <a:pt x="108" y="198"/>
              </a:lnTo>
              <a:lnTo>
                <a:pt x="114" y="198"/>
              </a:lnTo>
              <a:lnTo>
                <a:pt x="120" y="198"/>
              </a:lnTo>
              <a:lnTo>
                <a:pt x="114" y="204"/>
              </a:lnTo>
              <a:lnTo>
                <a:pt x="108" y="204"/>
              </a:lnTo>
              <a:lnTo>
                <a:pt x="102" y="204"/>
              </a:lnTo>
              <a:lnTo>
                <a:pt x="84" y="204"/>
              </a:lnTo>
              <a:lnTo>
                <a:pt x="78" y="210"/>
              </a:lnTo>
              <a:lnTo>
                <a:pt x="78" y="216"/>
              </a:lnTo>
              <a:lnTo>
                <a:pt x="66" y="216"/>
              </a:lnTo>
              <a:lnTo>
                <a:pt x="60" y="216"/>
              </a:lnTo>
              <a:lnTo>
                <a:pt x="54" y="210"/>
              </a:lnTo>
              <a:lnTo>
                <a:pt x="42" y="216"/>
              </a:lnTo>
              <a:lnTo>
                <a:pt x="36" y="216"/>
              </a:lnTo>
              <a:lnTo>
                <a:pt x="36" y="222"/>
              </a:lnTo>
              <a:lnTo>
                <a:pt x="30" y="222"/>
              </a:lnTo>
              <a:lnTo>
                <a:pt x="30" y="228"/>
              </a:lnTo>
              <a:lnTo>
                <a:pt x="36" y="240"/>
              </a:lnTo>
              <a:lnTo>
                <a:pt x="42" y="234"/>
              </a:lnTo>
              <a:lnTo>
                <a:pt x="48" y="234"/>
              </a:lnTo>
              <a:lnTo>
                <a:pt x="54" y="234"/>
              </a:lnTo>
              <a:lnTo>
                <a:pt x="60" y="234"/>
              </a:lnTo>
              <a:lnTo>
                <a:pt x="42" y="240"/>
              </a:lnTo>
              <a:lnTo>
                <a:pt x="42" y="246"/>
              </a:lnTo>
              <a:lnTo>
                <a:pt x="36" y="252"/>
              </a:lnTo>
              <a:lnTo>
                <a:pt x="30" y="246"/>
              </a:lnTo>
              <a:lnTo>
                <a:pt x="24" y="252"/>
              </a:lnTo>
              <a:lnTo>
                <a:pt x="18" y="252"/>
              </a:lnTo>
              <a:lnTo>
                <a:pt x="18" y="258"/>
              </a:lnTo>
              <a:lnTo>
                <a:pt x="18" y="264"/>
              </a:lnTo>
              <a:lnTo>
                <a:pt x="12" y="264"/>
              </a:lnTo>
              <a:lnTo>
                <a:pt x="6" y="264"/>
              </a:lnTo>
              <a:lnTo>
                <a:pt x="6" y="270"/>
              </a:lnTo>
              <a:lnTo>
                <a:pt x="6" y="276"/>
              </a:lnTo>
              <a:lnTo>
                <a:pt x="12" y="282"/>
              </a:lnTo>
              <a:lnTo>
                <a:pt x="12" y="288"/>
              </a:lnTo>
              <a:lnTo>
                <a:pt x="12" y="294"/>
              </a:lnTo>
              <a:lnTo>
                <a:pt x="6" y="294"/>
              </a:lnTo>
              <a:lnTo>
                <a:pt x="0" y="300"/>
              </a:lnTo>
              <a:lnTo>
                <a:pt x="0" y="306"/>
              </a:lnTo>
              <a:lnTo>
                <a:pt x="0" y="324"/>
              </a:lnTo>
              <a:lnTo>
                <a:pt x="0" y="330"/>
              </a:lnTo>
              <a:lnTo>
                <a:pt x="6" y="330"/>
              </a:lnTo>
              <a:lnTo>
                <a:pt x="6" y="324"/>
              </a:lnTo>
              <a:lnTo>
                <a:pt x="12" y="318"/>
              </a:lnTo>
              <a:lnTo>
                <a:pt x="18" y="312"/>
              </a:lnTo>
              <a:lnTo>
                <a:pt x="24" y="318"/>
              </a:lnTo>
              <a:lnTo>
                <a:pt x="30" y="324"/>
              </a:lnTo>
              <a:lnTo>
                <a:pt x="30" y="318"/>
              </a:lnTo>
              <a:lnTo>
                <a:pt x="30" y="312"/>
              </a:lnTo>
              <a:lnTo>
                <a:pt x="30" y="306"/>
              </a:lnTo>
              <a:lnTo>
                <a:pt x="36" y="312"/>
              </a:lnTo>
              <a:lnTo>
                <a:pt x="36" y="318"/>
              </a:lnTo>
              <a:lnTo>
                <a:pt x="36" y="324"/>
              </a:lnTo>
              <a:lnTo>
                <a:pt x="42" y="324"/>
              </a:lnTo>
              <a:lnTo>
                <a:pt x="48" y="324"/>
              </a:lnTo>
              <a:lnTo>
                <a:pt x="42" y="330"/>
              </a:lnTo>
              <a:lnTo>
                <a:pt x="36" y="336"/>
              </a:lnTo>
              <a:lnTo>
                <a:pt x="42" y="342"/>
              </a:lnTo>
              <a:lnTo>
                <a:pt x="42" y="348"/>
              </a:lnTo>
              <a:lnTo>
                <a:pt x="54" y="348"/>
              </a:lnTo>
              <a:lnTo>
                <a:pt x="48" y="360"/>
              </a:lnTo>
              <a:lnTo>
                <a:pt x="42" y="360"/>
              </a:lnTo>
              <a:lnTo>
                <a:pt x="48" y="378"/>
              </a:lnTo>
              <a:lnTo>
                <a:pt x="48" y="384"/>
              </a:lnTo>
              <a:lnTo>
                <a:pt x="54" y="390"/>
              </a:lnTo>
              <a:lnTo>
                <a:pt x="54" y="384"/>
              </a:lnTo>
              <a:lnTo>
                <a:pt x="66" y="378"/>
              </a:lnTo>
              <a:lnTo>
                <a:pt x="66" y="372"/>
              </a:lnTo>
              <a:lnTo>
                <a:pt x="78" y="372"/>
              </a:lnTo>
              <a:lnTo>
                <a:pt x="84" y="378"/>
              </a:lnTo>
              <a:lnTo>
                <a:pt x="84" y="372"/>
              </a:lnTo>
              <a:lnTo>
                <a:pt x="90" y="372"/>
              </a:lnTo>
              <a:lnTo>
                <a:pt x="96" y="372"/>
              </a:lnTo>
              <a:lnTo>
                <a:pt x="96" y="366"/>
              </a:lnTo>
              <a:lnTo>
                <a:pt x="102" y="372"/>
              </a:lnTo>
              <a:lnTo>
                <a:pt x="108" y="366"/>
              </a:lnTo>
              <a:lnTo>
                <a:pt x="108" y="360"/>
              </a:lnTo>
              <a:lnTo>
                <a:pt x="120" y="354"/>
              </a:lnTo>
              <a:lnTo>
                <a:pt x="126" y="360"/>
              </a:lnTo>
              <a:lnTo>
                <a:pt x="114" y="366"/>
              </a:lnTo>
              <a:lnTo>
                <a:pt x="108" y="372"/>
              </a:lnTo>
              <a:lnTo>
                <a:pt x="96" y="372"/>
              </a:lnTo>
              <a:lnTo>
                <a:pt x="96" y="378"/>
              </a:lnTo>
              <a:lnTo>
                <a:pt x="96" y="384"/>
              </a:lnTo>
              <a:lnTo>
                <a:pt x="90" y="390"/>
              </a:lnTo>
              <a:lnTo>
                <a:pt x="84" y="390"/>
              </a:lnTo>
              <a:lnTo>
                <a:pt x="84" y="396"/>
              </a:lnTo>
              <a:lnTo>
                <a:pt x="78" y="402"/>
              </a:lnTo>
              <a:lnTo>
                <a:pt x="72" y="408"/>
              </a:lnTo>
              <a:lnTo>
                <a:pt x="66" y="408"/>
              </a:lnTo>
              <a:lnTo>
                <a:pt x="66" y="414"/>
              </a:lnTo>
              <a:lnTo>
                <a:pt x="66" y="426"/>
              </a:lnTo>
              <a:lnTo>
                <a:pt x="60" y="438"/>
              </a:lnTo>
              <a:lnTo>
                <a:pt x="54" y="444"/>
              </a:lnTo>
              <a:lnTo>
                <a:pt x="54" y="450"/>
              </a:lnTo>
              <a:lnTo>
                <a:pt x="66" y="456"/>
              </a:lnTo>
              <a:lnTo>
                <a:pt x="66" y="462"/>
              </a:lnTo>
              <a:lnTo>
                <a:pt x="60" y="468"/>
              </a:lnTo>
              <a:lnTo>
                <a:pt x="66" y="474"/>
              </a:lnTo>
              <a:lnTo>
                <a:pt x="72" y="474"/>
              </a:lnTo>
              <a:lnTo>
                <a:pt x="78" y="468"/>
              </a:lnTo>
              <a:lnTo>
                <a:pt x="78" y="462"/>
              </a:lnTo>
              <a:lnTo>
                <a:pt x="78" y="456"/>
              </a:lnTo>
              <a:lnTo>
                <a:pt x="90" y="456"/>
              </a:lnTo>
              <a:lnTo>
                <a:pt x="90" y="450"/>
              </a:lnTo>
              <a:lnTo>
                <a:pt x="102" y="456"/>
              </a:lnTo>
              <a:lnTo>
                <a:pt x="102" y="444"/>
              </a:lnTo>
              <a:lnTo>
                <a:pt x="96" y="444"/>
              </a:lnTo>
              <a:lnTo>
                <a:pt x="96" y="438"/>
              </a:lnTo>
              <a:lnTo>
                <a:pt x="102" y="438"/>
              </a:lnTo>
              <a:lnTo>
                <a:pt x="108" y="432"/>
              </a:lnTo>
              <a:lnTo>
                <a:pt x="114" y="432"/>
              </a:lnTo>
              <a:lnTo>
                <a:pt x="108" y="438"/>
              </a:lnTo>
              <a:lnTo>
                <a:pt x="114" y="444"/>
              </a:lnTo>
              <a:lnTo>
                <a:pt x="120" y="438"/>
              </a:lnTo>
              <a:lnTo>
                <a:pt x="114" y="426"/>
              </a:lnTo>
              <a:lnTo>
                <a:pt x="120" y="420"/>
              </a:lnTo>
              <a:lnTo>
                <a:pt x="126" y="414"/>
              </a:lnTo>
              <a:lnTo>
                <a:pt x="126" y="420"/>
              </a:lnTo>
              <a:lnTo>
                <a:pt x="132" y="426"/>
              </a:lnTo>
              <a:lnTo>
                <a:pt x="132" y="432"/>
              </a:lnTo>
              <a:lnTo>
                <a:pt x="144" y="432"/>
              </a:lnTo>
              <a:lnTo>
                <a:pt x="150" y="420"/>
              </a:lnTo>
              <a:lnTo>
                <a:pt x="156" y="414"/>
              </a:lnTo>
              <a:lnTo>
                <a:pt x="162" y="408"/>
              </a:lnTo>
              <a:lnTo>
                <a:pt x="162" y="414"/>
              </a:lnTo>
              <a:lnTo>
                <a:pt x="156" y="426"/>
              </a:lnTo>
              <a:lnTo>
                <a:pt x="150" y="432"/>
              </a:lnTo>
              <a:lnTo>
                <a:pt x="144" y="438"/>
              </a:lnTo>
              <a:lnTo>
                <a:pt x="138" y="444"/>
              </a:lnTo>
              <a:lnTo>
                <a:pt x="144" y="450"/>
              </a:lnTo>
              <a:lnTo>
                <a:pt x="132" y="456"/>
              </a:lnTo>
              <a:lnTo>
                <a:pt x="126" y="462"/>
              </a:lnTo>
              <a:lnTo>
                <a:pt x="126" y="468"/>
              </a:lnTo>
              <a:lnTo>
                <a:pt x="126" y="474"/>
              </a:lnTo>
              <a:lnTo>
                <a:pt x="132" y="474"/>
              </a:lnTo>
              <a:lnTo>
                <a:pt x="126" y="480"/>
              </a:lnTo>
              <a:lnTo>
                <a:pt x="132" y="480"/>
              </a:lnTo>
              <a:lnTo>
                <a:pt x="138" y="480"/>
              </a:lnTo>
              <a:lnTo>
                <a:pt x="138" y="486"/>
              </a:lnTo>
              <a:lnTo>
                <a:pt x="132" y="486"/>
              </a:lnTo>
              <a:lnTo>
                <a:pt x="126" y="486"/>
              </a:lnTo>
              <a:lnTo>
                <a:pt x="120" y="492"/>
              </a:lnTo>
              <a:lnTo>
                <a:pt x="120" y="498"/>
              </a:lnTo>
              <a:lnTo>
                <a:pt x="126" y="498"/>
              </a:lnTo>
              <a:lnTo>
                <a:pt x="126" y="504"/>
              </a:lnTo>
              <a:lnTo>
                <a:pt x="120" y="498"/>
              </a:lnTo>
              <a:lnTo>
                <a:pt x="114" y="504"/>
              </a:lnTo>
              <a:lnTo>
                <a:pt x="114" y="498"/>
              </a:lnTo>
              <a:lnTo>
                <a:pt x="114" y="492"/>
              </a:lnTo>
              <a:lnTo>
                <a:pt x="114" y="486"/>
              </a:lnTo>
              <a:lnTo>
                <a:pt x="108" y="486"/>
              </a:lnTo>
              <a:lnTo>
                <a:pt x="102" y="492"/>
              </a:lnTo>
              <a:lnTo>
                <a:pt x="96" y="492"/>
              </a:lnTo>
              <a:lnTo>
                <a:pt x="90" y="492"/>
              </a:lnTo>
              <a:lnTo>
                <a:pt x="90" y="498"/>
              </a:lnTo>
              <a:lnTo>
                <a:pt x="96" y="504"/>
              </a:lnTo>
              <a:lnTo>
                <a:pt x="102" y="498"/>
              </a:lnTo>
              <a:lnTo>
                <a:pt x="108" y="504"/>
              </a:lnTo>
              <a:lnTo>
                <a:pt x="108" y="510"/>
              </a:lnTo>
              <a:lnTo>
                <a:pt x="114" y="516"/>
              </a:lnTo>
              <a:lnTo>
                <a:pt x="120" y="528"/>
              </a:lnTo>
              <a:lnTo>
                <a:pt x="126" y="522"/>
              </a:lnTo>
              <a:lnTo>
                <a:pt x="132" y="522"/>
              </a:lnTo>
              <a:lnTo>
                <a:pt x="138" y="528"/>
              </a:lnTo>
              <a:lnTo>
                <a:pt x="150" y="522"/>
              </a:lnTo>
              <a:lnTo>
                <a:pt x="162" y="510"/>
              </a:lnTo>
              <a:lnTo>
                <a:pt x="168" y="516"/>
              </a:lnTo>
              <a:lnTo>
                <a:pt x="174" y="510"/>
              </a:lnTo>
              <a:lnTo>
                <a:pt x="174" y="516"/>
              </a:lnTo>
              <a:lnTo>
                <a:pt x="168" y="522"/>
              </a:lnTo>
              <a:lnTo>
                <a:pt x="156" y="528"/>
              </a:lnTo>
              <a:lnTo>
                <a:pt x="150" y="540"/>
              </a:lnTo>
              <a:lnTo>
                <a:pt x="144" y="546"/>
              </a:lnTo>
              <a:lnTo>
                <a:pt x="132" y="552"/>
              </a:lnTo>
              <a:lnTo>
                <a:pt x="132" y="546"/>
              </a:lnTo>
              <a:lnTo>
                <a:pt x="126" y="546"/>
              </a:lnTo>
              <a:lnTo>
                <a:pt x="120" y="552"/>
              </a:lnTo>
              <a:lnTo>
                <a:pt x="120" y="570"/>
              </a:lnTo>
              <a:lnTo>
                <a:pt x="114" y="564"/>
              </a:lnTo>
              <a:lnTo>
                <a:pt x="114" y="558"/>
              </a:lnTo>
              <a:lnTo>
                <a:pt x="108" y="570"/>
              </a:lnTo>
              <a:lnTo>
                <a:pt x="108" y="582"/>
              </a:lnTo>
              <a:lnTo>
                <a:pt x="120" y="582"/>
              </a:lnTo>
              <a:lnTo>
                <a:pt x="126" y="582"/>
              </a:lnTo>
              <a:lnTo>
                <a:pt x="132" y="582"/>
              </a:lnTo>
              <a:lnTo>
                <a:pt x="150" y="570"/>
              </a:lnTo>
              <a:lnTo>
                <a:pt x="150" y="576"/>
              </a:lnTo>
              <a:lnTo>
                <a:pt x="156" y="576"/>
              </a:lnTo>
              <a:lnTo>
                <a:pt x="162" y="576"/>
              </a:lnTo>
              <a:lnTo>
                <a:pt x="162" y="570"/>
              </a:lnTo>
              <a:lnTo>
                <a:pt x="168" y="564"/>
              </a:lnTo>
              <a:lnTo>
                <a:pt x="174" y="552"/>
              </a:lnTo>
              <a:lnTo>
                <a:pt x="180" y="552"/>
              </a:lnTo>
              <a:lnTo>
                <a:pt x="180" y="558"/>
              </a:lnTo>
              <a:lnTo>
                <a:pt x="180" y="564"/>
              </a:lnTo>
              <a:lnTo>
                <a:pt x="186" y="570"/>
              </a:lnTo>
              <a:lnTo>
                <a:pt x="180" y="576"/>
              </a:lnTo>
              <a:lnTo>
                <a:pt x="174" y="570"/>
              </a:lnTo>
              <a:lnTo>
                <a:pt x="162" y="576"/>
              </a:lnTo>
              <a:lnTo>
                <a:pt x="150" y="588"/>
              </a:lnTo>
              <a:lnTo>
                <a:pt x="144" y="588"/>
              </a:lnTo>
              <a:lnTo>
                <a:pt x="138" y="594"/>
              </a:lnTo>
              <a:lnTo>
                <a:pt x="126" y="600"/>
              </a:lnTo>
              <a:lnTo>
                <a:pt x="120" y="612"/>
              </a:lnTo>
              <a:lnTo>
                <a:pt x="120" y="618"/>
              </a:lnTo>
              <a:lnTo>
                <a:pt x="108" y="618"/>
              </a:lnTo>
              <a:lnTo>
                <a:pt x="108" y="624"/>
              </a:lnTo>
              <a:lnTo>
                <a:pt x="114" y="624"/>
              </a:lnTo>
              <a:lnTo>
                <a:pt x="120" y="630"/>
              </a:lnTo>
              <a:lnTo>
                <a:pt x="114" y="636"/>
              </a:lnTo>
              <a:lnTo>
                <a:pt x="108" y="630"/>
              </a:lnTo>
              <a:lnTo>
                <a:pt x="96" y="642"/>
              </a:lnTo>
              <a:lnTo>
                <a:pt x="96" y="648"/>
              </a:lnTo>
              <a:lnTo>
                <a:pt x="96" y="654"/>
              </a:lnTo>
              <a:lnTo>
                <a:pt x="96" y="702"/>
              </a:lnTo>
              <a:lnTo>
                <a:pt x="102" y="708"/>
              </a:lnTo>
              <a:lnTo>
                <a:pt x="108" y="708"/>
              </a:lnTo>
              <a:lnTo>
                <a:pt x="120" y="708"/>
              </a:lnTo>
              <a:lnTo>
                <a:pt x="132" y="696"/>
              </a:lnTo>
              <a:lnTo>
                <a:pt x="144" y="690"/>
              </a:lnTo>
              <a:lnTo>
                <a:pt x="156" y="684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1840173</xdr:colOff>
      <xdr:row>8</xdr:row>
      <xdr:rowOff>27457</xdr:rowOff>
    </xdr:from>
    <xdr:to>
      <xdr:col>4</xdr:col>
      <xdr:colOff>3001340</xdr:colOff>
      <xdr:row>10</xdr:row>
      <xdr:rowOff>157599</xdr:rowOff>
    </xdr:to>
    <xdr:sp macro="" textlink="">
      <xdr:nvSpPr>
        <xdr:cNvPr id="82" name="Asturias2">
          <a:extLst>
            <a:ext uri="{FF2B5EF4-FFF2-40B4-BE49-F238E27FC236}">
              <a16:creationId xmlns:a16="http://schemas.microsoft.com/office/drawing/2014/main" xmlns="" id="{00000000-0008-0000-0C00-000052000000}"/>
            </a:ext>
          </a:extLst>
        </xdr:cNvPr>
        <xdr:cNvSpPr>
          <a:spLocks/>
        </xdr:cNvSpPr>
      </xdr:nvSpPr>
      <xdr:spPr bwMode="auto">
        <a:xfrm>
          <a:off x="3697548" y="1408582"/>
          <a:ext cx="1161167" cy="453992"/>
        </a:xfrm>
        <a:custGeom>
          <a:avLst/>
          <a:gdLst/>
          <a:ahLst/>
          <a:cxnLst>
            <a:cxn ang="0">
              <a:pos x="48" y="48"/>
            </a:cxn>
            <a:cxn ang="0">
              <a:pos x="60" y="30"/>
            </a:cxn>
            <a:cxn ang="0">
              <a:pos x="78" y="24"/>
            </a:cxn>
            <a:cxn ang="0">
              <a:pos x="102" y="30"/>
            </a:cxn>
            <a:cxn ang="0">
              <a:pos x="156" y="30"/>
            </a:cxn>
            <a:cxn ang="0">
              <a:pos x="186" y="36"/>
            </a:cxn>
            <a:cxn ang="0">
              <a:pos x="210" y="36"/>
            </a:cxn>
            <a:cxn ang="0">
              <a:pos x="222" y="36"/>
            </a:cxn>
            <a:cxn ang="0">
              <a:pos x="258" y="30"/>
            </a:cxn>
            <a:cxn ang="0">
              <a:pos x="288" y="24"/>
            </a:cxn>
            <a:cxn ang="0">
              <a:pos x="318" y="36"/>
            </a:cxn>
            <a:cxn ang="0">
              <a:pos x="324" y="36"/>
            </a:cxn>
            <a:cxn ang="0">
              <a:pos x="342" y="30"/>
            </a:cxn>
            <a:cxn ang="0">
              <a:pos x="372" y="12"/>
            </a:cxn>
            <a:cxn ang="0">
              <a:pos x="390" y="0"/>
            </a:cxn>
            <a:cxn ang="0">
              <a:pos x="408" y="18"/>
            </a:cxn>
            <a:cxn ang="0">
              <a:pos x="438" y="48"/>
            </a:cxn>
            <a:cxn ang="0">
              <a:pos x="462" y="42"/>
            </a:cxn>
            <a:cxn ang="0">
              <a:pos x="522" y="48"/>
            </a:cxn>
            <a:cxn ang="0">
              <a:pos x="504" y="72"/>
            </a:cxn>
            <a:cxn ang="0">
              <a:pos x="516" y="60"/>
            </a:cxn>
            <a:cxn ang="0">
              <a:pos x="546" y="54"/>
            </a:cxn>
            <a:cxn ang="0">
              <a:pos x="570" y="78"/>
            </a:cxn>
            <a:cxn ang="0">
              <a:pos x="606" y="78"/>
            </a:cxn>
            <a:cxn ang="0">
              <a:pos x="666" y="84"/>
            </a:cxn>
            <a:cxn ang="0">
              <a:pos x="720" y="108"/>
            </a:cxn>
            <a:cxn ang="0">
              <a:pos x="768" y="126"/>
            </a:cxn>
            <a:cxn ang="0">
              <a:pos x="744" y="156"/>
            </a:cxn>
            <a:cxn ang="0">
              <a:pos x="690" y="162"/>
            </a:cxn>
            <a:cxn ang="0">
              <a:pos x="672" y="186"/>
            </a:cxn>
            <a:cxn ang="0">
              <a:pos x="636" y="168"/>
            </a:cxn>
            <a:cxn ang="0">
              <a:pos x="594" y="192"/>
            </a:cxn>
            <a:cxn ang="0">
              <a:pos x="558" y="222"/>
            </a:cxn>
            <a:cxn ang="0">
              <a:pos x="516" y="234"/>
            </a:cxn>
            <a:cxn ang="0">
              <a:pos x="498" y="228"/>
            </a:cxn>
            <a:cxn ang="0">
              <a:pos x="462" y="252"/>
            </a:cxn>
            <a:cxn ang="0">
              <a:pos x="432" y="252"/>
            </a:cxn>
            <a:cxn ang="0">
              <a:pos x="390" y="252"/>
            </a:cxn>
            <a:cxn ang="0">
              <a:pos x="354" y="276"/>
            </a:cxn>
            <a:cxn ang="0">
              <a:pos x="312" y="234"/>
            </a:cxn>
            <a:cxn ang="0">
              <a:pos x="282" y="258"/>
            </a:cxn>
            <a:cxn ang="0">
              <a:pos x="252" y="252"/>
            </a:cxn>
            <a:cxn ang="0">
              <a:pos x="234" y="252"/>
            </a:cxn>
            <a:cxn ang="0">
              <a:pos x="204" y="258"/>
            </a:cxn>
            <a:cxn ang="0">
              <a:pos x="174" y="288"/>
            </a:cxn>
            <a:cxn ang="0">
              <a:pos x="96" y="312"/>
            </a:cxn>
            <a:cxn ang="0">
              <a:pos x="78" y="288"/>
            </a:cxn>
            <a:cxn ang="0">
              <a:pos x="54" y="252"/>
            </a:cxn>
            <a:cxn ang="0">
              <a:pos x="42" y="258"/>
            </a:cxn>
            <a:cxn ang="0">
              <a:pos x="48" y="228"/>
            </a:cxn>
            <a:cxn ang="0">
              <a:pos x="84" y="198"/>
            </a:cxn>
            <a:cxn ang="0">
              <a:pos x="54" y="204"/>
            </a:cxn>
            <a:cxn ang="0">
              <a:pos x="30" y="168"/>
            </a:cxn>
            <a:cxn ang="0">
              <a:pos x="12" y="126"/>
            </a:cxn>
            <a:cxn ang="0">
              <a:pos x="6" y="114"/>
            </a:cxn>
            <a:cxn ang="0">
              <a:pos x="12" y="96"/>
            </a:cxn>
            <a:cxn ang="0">
              <a:pos x="42" y="66"/>
            </a:cxn>
          </a:cxnLst>
          <a:rect l="0" t="0" r="r" b="b"/>
          <a:pathLst>
            <a:path w="768" h="312">
              <a:moveTo>
                <a:pt x="42" y="66"/>
              </a:moveTo>
              <a:lnTo>
                <a:pt x="48" y="60"/>
              </a:lnTo>
              <a:lnTo>
                <a:pt x="48" y="48"/>
              </a:lnTo>
              <a:lnTo>
                <a:pt x="54" y="42"/>
              </a:lnTo>
              <a:lnTo>
                <a:pt x="54" y="36"/>
              </a:lnTo>
              <a:lnTo>
                <a:pt x="60" y="30"/>
              </a:lnTo>
              <a:lnTo>
                <a:pt x="66" y="30"/>
              </a:lnTo>
              <a:lnTo>
                <a:pt x="72" y="24"/>
              </a:lnTo>
              <a:lnTo>
                <a:pt x="78" y="24"/>
              </a:lnTo>
              <a:lnTo>
                <a:pt x="90" y="30"/>
              </a:lnTo>
              <a:lnTo>
                <a:pt x="96" y="30"/>
              </a:lnTo>
              <a:lnTo>
                <a:pt x="102" y="30"/>
              </a:lnTo>
              <a:lnTo>
                <a:pt x="120" y="36"/>
              </a:lnTo>
              <a:lnTo>
                <a:pt x="132" y="30"/>
              </a:lnTo>
              <a:lnTo>
                <a:pt x="156" y="30"/>
              </a:lnTo>
              <a:lnTo>
                <a:pt x="168" y="30"/>
              </a:lnTo>
              <a:lnTo>
                <a:pt x="174" y="30"/>
              </a:lnTo>
              <a:lnTo>
                <a:pt x="186" y="36"/>
              </a:lnTo>
              <a:lnTo>
                <a:pt x="192" y="36"/>
              </a:lnTo>
              <a:lnTo>
                <a:pt x="204" y="36"/>
              </a:lnTo>
              <a:lnTo>
                <a:pt x="210" y="36"/>
              </a:lnTo>
              <a:lnTo>
                <a:pt x="210" y="30"/>
              </a:lnTo>
              <a:lnTo>
                <a:pt x="216" y="36"/>
              </a:lnTo>
              <a:lnTo>
                <a:pt x="222" y="36"/>
              </a:lnTo>
              <a:lnTo>
                <a:pt x="240" y="36"/>
              </a:lnTo>
              <a:lnTo>
                <a:pt x="252" y="36"/>
              </a:lnTo>
              <a:lnTo>
                <a:pt x="258" y="30"/>
              </a:lnTo>
              <a:lnTo>
                <a:pt x="270" y="24"/>
              </a:lnTo>
              <a:lnTo>
                <a:pt x="282" y="24"/>
              </a:lnTo>
              <a:lnTo>
                <a:pt x="288" y="24"/>
              </a:lnTo>
              <a:lnTo>
                <a:pt x="300" y="30"/>
              </a:lnTo>
              <a:lnTo>
                <a:pt x="306" y="36"/>
              </a:lnTo>
              <a:lnTo>
                <a:pt x="318" y="36"/>
              </a:lnTo>
              <a:lnTo>
                <a:pt x="318" y="42"/>
              </a:lnTo>
              <a:lnTo>
                <a:pt x="318" y="54"/>
              </a:lnTo>
              <a:lnTo>
                <a:pt x="324" y="36"/>
              </a:lnTo>
              <a:lnTo>
                <a:pt x="330" y="30"/>
              </a:lnTo>
              <a:lnTo>
                <a:pt x="336" y="30"/>
              </a:lnTo>
              <a:lnTo>
                <a:pt x="342" y="30"/>
              </a:lnTo>
              <a:lnTo>
                <a:pt x="360" y="24"/>
              </a:lnTo>
              <a:lnTo>
                <a:pt x="372" y="18"/>
              </a:lnTo>
              <a:lnTo>
                <a:pt x="372" y="12"/>
              </a:lnTo>
              <a:lnTo>
                <a:pt x="384" y="12"/>
              </a:lnTo>
              <a:lnTo>
                <a:pt x="384" y="6"/>
              </a:lnTo>
              <a:lnTo>
                <a:pt x="390" y="0"/>
              </a:lnTo>
              <a:lnTo>
                <a:pt x="396" y="6"/>
              </a:lnTo>
              <a:lnTo>
                <a:pt x="402" y="6"/>
              </a:lnTo>
              <a:lnTo>
                <a:pt x="408" y="18"/>
              </a:lnTo>
              <a:lnTo>
                <a:pt x="420" y="36"/>
              </a:lnTo>
              <a:lnTo>
                <a:pt x="432" y="48"/>
              </a:lnTo>
              <a:lnTo>
                <a:pt x="438" y="48"/>
              </a:lnTo>
              <a:lnTo>
                <a:pt x="444" y="48"/>
              </a:lnTo>
              <a:lnTo>
                <a:pt x="450" y="48"/>
              </a:lnTo>
              <a:lnTo>
                <a:pt x="462" y="42"/>
              </a:lnTo>
              <a:lnTo>
                <a:pt x="492" y="48"/>
              </a:lnTo>
              <a:lnTo>
                <a:pt x="510" y="42"/>
              </a:lnTo>
              <a:lnTo>
                <a:pt x="522" y="48"/>
              </a:lnTo>
              <a:lnTo>
                <a:pt x="510" y="60"/>
              </a:lnTo>
              <a:lnTo>
                <a:pt x="504" y="66"/>
              </a:lnTo>
              <a:lnTo>
                <a:pt x="504" y="72"/>
              </a:lnTo>
              <a:lnTo>
                <a:pt x="504" y="66"/>
              </a:lnTo>
              <a:lnTo>
                <a:pt x="510" y="60"/>
              </a:lnTo>
              <a:lnTo>
                <a:pt x="516" y="60"/>
              </a:lnTo>
              <a:lnTo>
                <a:pt x="528" y="48"/>
              </a:lnTo>
              <a:lnTo>
                <a:pt x="540" y="54"/>
              </a:lnTo>
              <a:lnTo>
                <a:pt x="546" y="54"/>
              </a:lnTo>
              <a:lnTo>
                <a:pt x="558" y="66"/>
              </a:lnTo>
              <a:lnTo>
                <a:pt x="564" y="72"/>
              </a:lnTo>
              <a:lnTo>
                <a:pt x="570" y="78"/>
              </a:lnTo>
              <a:lnTo>
                <a:pt x="582" y="72"/>
              </a:lnTo>
              <a:lnTo>
                <a:pt x="588" y="72"/>
              </a:lnTo>
              <a:lnTo>
                <a:pt x="606" y="78"/>
              </a:lnTo>
              <a:lnTo>
                <a:pt x="618" y="78"/>
              </a:lnTo>
              <a:lnTo>
                <a:pt x="642" y="78"/>
              </a:lnTo>
              <a:lnTo>
                <a:pt x="666" y="84"/>
              </a:lnTo>
              <a:lnTo>
                <a:pt x="696" y="96"/>
              </a:lnTo>
              <a:lnTo>
                <a:pt x="714" y="102"/>
              </a:lnTo>
              <a:lnTo>
                <a:pt x="720" y="108"/>
              </a:lnTo>
              <a:lnTo>
                <a:pt x="732" y="108"/>
              </a:lnTo>
              <a:lnTo>
                <a:pt x="768" y="108"/>
              </a:lnTo>
              <a:lnTo>
                <a:pt x="768" y="126"/>
              </a:lnTo>
              <a:lnTo>
                <a:pt x="768" y="138"/>
              </a:lnTo>
              <a:lnTo>
                <a:pt x="762" y="156"/>
              </a:lnTo>
              <a:lnTo>
                <a:pt x="744" y="156"/>
              </a:lnTo>
              <a:lnTo>
                <a:pt x="732" y="144"/>
              </a:lnTo>
              <a:lnTo>
                <a:pt x="726" y="162"/>
              </a:lnTo>
              <a:lnTo>
                <a:pt x="690" y="162"/>
              </a:lnTo>
              <a:lnTo>
                <a:pt x="690" y="168"/>
              </a:lnTo>
              <a:lnTo>
                <a:pt x="678" y="192"/>
              </a:lnTo>
              <a:lnTo>
                <a:pt x="672" y="186"/>
              </a:lnTo>
              <a:lnTo>
                <a:pt x="660" y="192"/>
              </a:lnTo>
              <a:lnTo>
                <a:pt x="654" y="174"/>
              </a:lnTo>
              <a:lnTo>
                <a:pt x="636" y="168"/>
              </a:lnTo>
              <a:lnTo>
                <a:pt x="624" y="174"/>
              </a:lnTo>
              <a:lnTo>
                <a:pt x="612" y="192"/>
              </a:lnTo>
              <a:lnTo>
                <a:pt x="594" y="192"/>
              </a:lnTo>
              <a:lnTo>
                <a:pt x="582" y="204"/>
              </a:lnTo>
              <a:lnTo>
                <a:pt x="582" y="222"/>
              </a:lnTo>
              <a:lnTo>
                <a:pt x="558" y="222"/>
              </a:lnTo>
              <a:lnTo>
                <a:pt x="546" y="228"/>
              </a:lnTo>
              <a:lnTo>
                <a:pt x="522" y="228"/>
              </a:lnTo>
              <a:lnTo>
                <a:pt x="516" y="234"/>
              </a:lnTo>
              <a:lnTo>
                <a:pt x="510" y="222"/>
              </a:lnTo>
              <a:lnTo>
                <a:pt x="498" y="222"/>
              </a:lnTo>
              <a:lnTo>
                <a:pt x="498" y="228"/>
              </a:lnTo>
              <a:lnTo>
                <a:pt x="492" y="252"/>
              </a:lnTo>
              <a:lnTo>
                <a:pt x="468" y="234"/>
              </a:lnTo>
              <a:lnTo>
                <a:pt x="462" y="252"/>
              </a:lnTo>
              <a:lnTo>
                <a:pt x="456" y="252"/>
              </a:lnTo>
              <a:lnTo>
                <a:pt x="438" y="246"/>
              </a:lnTo>
              <a:lnTo>
                <a:pt x="432" y="252"/>
              </a:lnTo>
              <a:lnTo>
                <a:pt x="408" y="234"/>
              </a:lnTo>
              <a:lnTo>
                <a:pt x="396" y="246"/>
              </a:lnTo>
              <a:lnTo>
                <a:pt x="390" y="252"/>
              </a:lnTo>
              <a:lnTo>
                <a:pt x="396" y="270"/>
              </a:lnTo>
              <a:lnTo>
                <a:pt x="402" y="276"/>
              </a:lnTo>
              <a:lnTo>
                <a:pt x="354" y="276"/>
              </a:lnTo>
              <a:lnTo>
                <a:pt x="330" y="252"/>
              </a:lnTo>
              <a:lnTo>
                <a:pt x="324" y="234"/>
              </a:lnTo>
              <a:lnTo>
                <a:pt x="312" y="234"/>
              </a:lnTo>
              <a:lnTo>
                <a:pt x="300" y="228"/>
              </a:lnTo>
              <a:lnTo>
                <a:pt x="288" y="246"/>
              </a:lnTo>
              <a:lnTo>
                <a:pt x="282" y="258"/>
              </a:lnTo>
              <a:lnTo>
                <a:pt x="276" y="252"/>
              </a:lnTo>
              <a:lnTo>
                <a:pt x="264" y="246"/>
              </a:lnTo>
              <a:lnTo>
                <a:pt x="252" y="252"/>
              </a:lnTo>
              <a:lnTo>
                <a:pt x="252" y="258"/>
              </a:lnTo>
              <a:lnTo>
                <a:pt x="240" y="252"/>
              </a:lnTo>
              <a:lnTo>
                <a:pt x="234" y="252"/>
              </a:lnTo>
              <a:lnTo>
                <a:pt x="222" y="246"/>
              </a:lnTo>
              <a:lnTo>
                <a:pt x="204" y="246"/>
              </a:lnTo>
              <a:lnTo>
                <a:pt x="204" y="258"/>
              </a:lnTo>
              <a:lnTo>
                <a:pt x="198" y="270"/>
              </a:lnTo>
              <a:lnTo>
                <a:pt x="198" y="282"/>
              </a:lnTo>
              <a:lnTo>
                <a:pt x="174" y="288"/>
              </a:lnTo>
              <a:lnTo>
                <a:pt x="120" y="288"/>
              </a:lnTo>
              <a:lnTo>
                <a:pt x="96" y="306"/>
              </a:lnTo>
              <a:lnTo>
                <a:pt x="96" y="312"/>
              </a:lnTo>
              <a:lnTo>
                <a:pt x="90" y="306"/>
              </a:lnTo>
              <a:lnTo>
                <a:pt x="90" y="288"/>
              </a:lnTo>
              <a:lnTo>
                <a:pt x="78" y="288"/>
              </a:lnTo>
              <a:lnTo>
                <a:pt x="84" y="276"/>
              </a:lnTo>
              <a:lnTo>
                <a:pt x="72" y="270"/>
              </a:lnTo>
              <a:lnTo>
                <a:pt x="54" y="252"/>
              </a:lnTo>
              <a:lnTo>
                <a:pt x="48" y="252"/>
              </a:lnTo>
              <a:lnTo>
                <a:pt x="48" y="258"/>
              </a:lnTo>
              <a:lnTo>
                <a:pt x="42" y="258"/>
              </a:lnTo>
              <a:lnTo>
                <a:pt x="36" y="252"/>
              </a:lnTo>
              <a:lnTo>
                <a:pt x="48" y="246"/>
              </a:lnTo>
              <a:lnTo>
                <a:pt x="48" y="228"/>
              </a:lnTo>
              <a:lnTo>
                <a:pt x="60" y="222"/>
              </a:lnTo>
              <a:lnTo>
                <a:pt x="78" y="216"/>
              </a:lnTo>
              <a:lnTo>
                <a:pt x="84" y="198"/>
              </a:lnTo>
              <a:lnTo>
                <a:pt x="78" y="186"/>
              </a:lnTo>
              <a:lnTo>
                <a:pt x="60" y="198"/>
              </a:lnTo>
              <a:lnTo>
                <a:pt x="54" y="204"/>
              </a:lnTo>
              <a:lnTo>
                <a:pt x="42" y="186"/>
              </a:lnTo>
              <a:lnTo>
                <a:pt x="42" y="174"/>
              </a:lnTo>
              <a:lnTo>
                <a:pt x="30" y="168"/>
              </a:lnTo>
              <a:lnTo>
                <a:pt x="30" y="138"/>
              </a:lnTo>
              <a:lnTo>
                <a:pt x="18" y="138"/>
              </a:lnTo>
              <a:lnTo>
                <a:pt x="12" y="126"/>
              </a:lnTo>
              <a:lnTo>
                <a:pt x="18" y="114"/>
              </a:lnTo>
              <a:lnTo>
                <a:pt x="12" y="108"/>
              </a:lnTo>
              <a:lnTo>
                <a:pt x="6" y="114"/>
              </a:lnTo>
              <a:lnTo>
                <a:pt x="0" y="108"/>
              </a:lnTo>
              <a:lnTo>
                <a:pt x="0" y="96"/>
              </a:lnTo>
              <a:lnTo>
                <a:pt x="12" y="96"/>
              </a:lnTo>
              <a:lnTo>
                <a:pt x="30" y="78"/>
              </a:lnTo>
              <a:lnTo>
                <a:pt x="36" y="78"/>
              </a:lnTo>
              <a:lnTo>
                <a:pt x="42" y="6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2828979</xdr:colOff>
      <xdr:row>8</xdr:row>
      <xdr:rowOff>114763</xdr:rowOff>
    </xdr:from>
    <xdr:to>
      <xdr:col>4</xdr:col>
      <xdr:colOff>3581923</xdr:colOff>
      <xdr:row>11</xdr:row>
      <xdr:rowOff>65519</xdr:rowOff>
    </xdr:to>
    <xdr:sp macro="" textlink="">
      <xdr:nvSpPr>
        <xdr:cNvPr id="83" name="Cantabria2">
          <a:extLst>
            <a:ext uri="{FF2B5EF4-FFF2-40B4-BE49-F238E27FC236}">
              <a16:creationId xmlns:a16="http://schemas.microsoft.com/office/drawing/2014/main" xmlns="" id="{00000000-0008-0000-0C00-000053000000}"/>
            </a:ext>
          </a:extLst>
        </xdr:cNvPr>
        <xdr:cNvSpPr>
          <a:spLocks/>
        </xdr:cNvSpPr>
      </xdr:nvSpPr>
      <xdr:spPr bwMode="auto">
        <a:xfrm>
          <a:off x="4686354" y="1495888"/>
          <a:ext cx="752944" cy="436531"/>
        </a:xfrm>
        <a:custGeom>
          <a:avLst/>
          <a:gdLst/>
          <a:ahLst/>
          <a:cxnLst>
            <a:cxn ang="0">
              <a:pos x="486" y="84"/>
            </a:cxn>
            <a:cxn ang="0">
              <a:pos x="408" y="102"/>
            </a:cxn>
            <a:cxn ang="0">
              <a:pos x="408" y="144"/>
            </a:cxn>
            <a:cxn ang="0">
              <a:pos x="360" y="138"/>
            </a:cxn>
            <a:cxn ang="0">
              <a:pos x="342" y="138"/>
            </a:cxn>
            <a:cxn ang="0">
              <a:pos x="312" y="168"/>
            </a:cxn>
            <a:cxn ang="0">
              <a:pos x="264" y="198"/>
            </a:cxn>
            <a:cxn ang="0">
              <a:pos x="264" y="228"/>
            </a:cxn>
            <a:cxn ang="0">
              <a:pos x="282" y="240"/>
            </a:cxn>
            <a:cxn ang="0">
              <a:pos x="282" y="258"/>
            </a:cxn>
            <a:cxn ang="0">
              <a:pos x="288" y="258"/>
            </a:cxn>
            <a:cxn ang="0">
              <a:pos x="288" y="276"/>
            </a:cxn>
            <a:cxn ang="0">
              <a:pos x="264" y="300"/>
            </a:cxn>
            <a:cxn ang="0">
              <a:pos x="228" y="288"/>
            </a:cxn>
            <a:cxn ang="0">
              <a:pos x="210" y="270"/>
            </a:cxn>
            <a:cxn ang="0">
              <a:pos x="186" y="222"/>
            </a:cxn>
            <a:cxn ang="0">
              <a:pos x="138" y="198"/>
            </a:cxn>
            <a:cxn ang="0">
              <a:pos x="90" y="192"/>
            </a:cxn>
            <a:cxn ang="0">
              <a:pos x="6" y="162"/>
            </a:cxn>
            <a:cxn ang="0">
              <a:pos x="18" y="126"/>
            </a:cxn>
            <a:cxn ang="0">
              <a:pos x="36" y="102"/>
            </a:cxn>
            <a:cxn ang="0">
              <a:pos x="90" y="96"/>
            </a:cxn>
            <a:cxn ang="0">
              <a:pos x="114" y="66"/>
            </a:cxn>
            <a:cxn ang="0">
              <a:pos x="126" y="54"/>
            </a:cxn>
            <a:cxn ang="0">
              <a:pos x="126" y="54"/>
            </a:cxn>
            <a:cxn ang="0">
              <a:pos x="150" y="48"/>
            </a:cxn>
            <a:cxn ang="0">
              <a:pos x="156" y="48"/>
            </a:cxn>
            <a:cxn ang="0">
              <a:pos x="174" y="60"/>
            </a:cxn>
            <a:cxn ang="0">
              <a:pos x="204" y="48"/>
            </a:cxn>
            <a:cxn ang="0">
              <a:pos x="252" y="30"/>
            </a:cxn>
            <a:cxn ang="0">
              <a:pos x="252" y="48"/>
            </a:cxn>
            <a:cxn ang="0">
              <a:pos x="258" y="30"/>
            </a:cxn>
            <a:cxn ang="0">
              <a:pos x="270" y="24"/>
            </a:cxn>
            <a:cxn ang="0">
              <a:pos x="306" y="12"/>
            </a:cxn>
            <a:cxn ang="0">
              <a:pos x="306" y="36"/>
            </a:cxn>
            <a:cxn ang="0">
              <a:pos x="318" y="42"/>
            </a:cxn>
            <a:cxn ang="0">
              <a:pos x="324" y="30"/>
            </a:cxn>
            <a:cxn ang="0">
              <a:pos x="330" y="24"/>
            </a:cxn>
            <a:cxn ang="0">
              <a:pos x="348" y="12"/>
            </a:cxn>
            <a:cxn ang="0">
              <a:pos x="366" y="6"/>
            </a:cxn>
            <a:cxn ang="0">
              <a:pos x="378" y="6"/>
            </a:cxn>
            <a:cxn ang="0">
              <a:pos x="390" y="12"/>
            </a:cxn>
            <a:cxn ang="0">
              <a:pos x="414" y="18"/>
            </a:cxn>
            <a:cxn ang="0">
              <a:pos x="420" y="30"/>
            </a:cxn>
            <a:cxn ang="0">
              <a:pos x="402" y="36"/>
            </a:cxn>
            <a:cxn ang="0">
              <a:pos x="414" y="36"/>
            </a:cxn>
            <a:cxn ang="0">
              <a:pos x="450" y="42"/>
            </a:cxn>
            <a:cxn ang="0">
              <a:pos x="480" y="54"/>
            </a:cxn>
          </a:cxnLst>
          <a:rect l="0" t="0" r="r" b="b"/>
          <a:pathLst>
            <a:path w="498" h="300">
              <a:moveTo>
                <a:pt x="498" y="66"/>
              </a:moveTo>
              <a:lnTo>
                <a:pt x="498" y="78"/>
              </a:lnTo>
              <a:lnTo>
                <a:pt x="486" y="84"/>
              </a:lnTo>
              <a:lnTo>
                <a:pt x="432" y="84"/>
              </a:lnTo>
              <a:lnTo>
                <a:pt x="426" y="102"/>
              </a:lnTo>
              <a:lnTo>
                <a:pt x="408" y="102"/>
              </a:lnTo>
              <a:lnTo>
                <a:pt x="402" y="108"/>
              </a:lnTo>
              <a:lnTo>
                <a:pt x="408" y="114"/>
              </a:lnTo>
              <a:lnTo>
                <a:pt x="408" y="144"/>
              </a:lnTo>
              <a:lnTo>
                <a:pt x="384" y="144"/>
              </a:lnTo>
              <a:lnTo>
                <a:pt x="378" y="138"/>
              </a:lnTo>
              <a:lnTo>
                <a:pt x="360" y="138"/>
              </a:lnTo>
              <a:lnTo>
                <a:pt x="354" y="132"/>
              </a:lnTo>
              <a:lnTo>
                <a:pt x="348" y="132"/>
              </a:lnTo>
              <a:lnTo>
                <a:pt x="342" y="138"/>
              </a:lnTo>
              <a:lnTo>
                <a:pt x="330" y="156"/>
              </a:lnTo>
              <a:lnTo>
                <a:pt x="324" y="162"/>
              </a:lnTo>
              <a:lnTo>
                <a:pt x="312" y="168"/>
              </a:lnTo>
              <a:lnTo>
                <a:pt x="282" y="168"/>
              </a:lnTo>
              <a:lnTo>
                <a:pt x="282" y="186"/>
              </a:lnTo>
              <a:lnTo>
                <a:pt x="264" y="198"/>
              </a:lnTo>
              <a:lnTo>
                <a:pt x="252" y="216"/>
              </a:lnTo>
              <a:lnTo>
                <a:pt x="252" y="228"/>
              </a:lnTo>
              <a:lnTo>
                <a:pt x="264" y="228"/>
              </a:lnTo>
              <a:lnTo>
                <a:pt x="282" y="222"/>
              </a:lnTo>
              <a:lnTo>
                <a:pt x="288" y="222"/>
              </a:lnTo>
              <a:lnTo>
                <a:pt x="282" y="240"/>
              </a:lnTo>
              <a:lnTo>
                <a:pt x="270" y="240"/>
              </a:lnTo>
              <a:lnTo>
                <a:pt x="270" y="258"/>
              </a:lnTo>
              <a:lnTo>
                <a:pt x="282" y="258"/>
              </a:lnTo>
              <a:lnTo>
                <a:pt x="282" y="246"/>
              </a:lnTo>
              <a:lnTo>
                <a:pt x="288" y="246"/>
              </a:lnTo>
              <a:lnTo>
                <a:pt x="288" y="258"/>
              </a:lnTo>
              <a:lnTo>
                <a:pt x="294" y="258"/>
              </a:lnTo>
              <a:lnTo>
                <a:pt x="294" y="276"/>
              </a:lnTo>
              <a:lnTo>
                <a:pt x="288" y="276"/>
              </a:lnTo>
              <a:lnTo>
                <a:pt x="270" y="288"/>
              </a:lnTo>
              <a:lnTo>
                <a:pt x="264" y="288"/>
              </a:lnTo>
              <a:lnTo>
                <a:pt x="264" y="300"/>
              </a:lnTo>
              <a:lnTo>
                <a:pt x="252" y="300"/>
              </a:lnTo>
              <a:lnTo>
                <a:pt x="252" y="288"/>
              </a:lnTo>
              <a:lnTo>
                <a:pt x="228" y="288"/>
              </a:lnTo>
              <a:lnTo>
                <a:pt x="216" y="300"/>
              </a:lnTo>
              <a:lnTo>
                <a:pt x="210" y="300"/>
              </a:lnTo>
              <a:lnTo>
                <a:pt x="210" y="270"/>
              </a:lnTo>
              <a:lnTo>
                <a:pt x="192" y="258"/>
              </a:lnTo>
              <a:lnTo>
                <a:pt x="186" y="252"/>
              </a:lnTo>
              <a:lnTo>
                <a:pt x="186" y="222"/>
              </a:lnTo>
              <a:lnTo>
                <a:pt x="168" y="222"/>
              </a:lnTo>
              <a:lnTo>
                <a:pt x="150" y="216"/>
              </a:lnTo>
              <a:lnTo>
                <a:pt x="138" y="198"/>
              </a:lnTo>
              <a:lnTo>
                <a:pt x="138" y="186"/>
              </a:lnTo>
              <a:lnTo>
                <a:pt x="96" y="186"/>
              </a:lnTo>
              <a:lnTo>
                <a:pt x="90" y="192"/>
              </a:lnTo>
              <a:lnTo>
                <a:pt x="36" y="192"/>
              </a:lnTo>
              <a:lnTo>
                <a:pt x="24" y="174"/>
              </a:lnTo>
              <a:lnTo>
                <a:pt x="6" y="162"/>
              </a:lnTo>
              <a:lnTo>
                <a:pt x="0" y="144"/>
              </a:lnTo>
              <a:lnTo>
                <a:pt x="6" y="132"/>
              </a:lnTo>
              <a:lnTo>
                <a:pt x="18" y="126"/>
              </a:lnTo>
              <a:lnTo>
                <a:pt x="24" y="132"/>
              </a:lnTo>
              <a:lnTo>
                <a:pt x="36" y="108"/>
              </a:lnTo>
              <a:lnTo>
                <a:pt x="36" y="102"/>
              </a:lnTo>
              <a:lnTo>
                <a:pt x="72" y="102"/>
              </a:lnTo>
              <a:lnTo>
                <a:pt x="78" y="84"/>
              </a:lnTo>
              <a:lnTo>
                <a:pt x="90" y="96"/>
              </a:lnTo>
              <a:lnTo>
                <a:pt x="108" y="96"/>
              </a:lnTo>
              <a:lnTo>
                <a:pt x="114" y="78"/>
              </a:lnTo>
              <a:lnTo>
                <a:pt x="114" y="66"/>
              </a:lnTo>
              <a:lnTo>
                <a:pt x="114" y="48"/>
              </a:lnTo>
              <a:lnTo>
                <a:pt x="126" y="48"/>
              </a:lnTo>
              <a:lnTo>
                <a:pt x="126" y="54"/>
              </a:lnTo>
              <a:lnTo>
                <a:pt x="120" y="60"/>
              </a:lnTo>
              <a:lnTo>
                <a:pt x="120" y="66"/>
              </a:lnTo>
              <a:lnTo>
                <a:pt x="126" y="54"/>
              </a:lnTo>
              <a:lnTo>
                <a:pt x="132" y="48"/>
              </a:lnTo>
              <a:lnTo>
                <a:pt x="138" y="42"/>
              </a:lnTo>
              <a:lnTo>
                <a:pt x="150" y="48"/>
              </a:lnTo>
              <a:lnTo>
                <a:pt x="150" y="54"/>
              </a:lnTo>
              <a:lnTo>
                <a:pt x="156" y="60"/>
              </a:lnTo>
              <a:lnTo>
                <a:pt x="156" y="48"/>
              </a:lnTo>
              <a:lnTo>
                <a:pt x="162" y="48"/>
              </a:lnTo>
              <a:lnTo>
                <a:pt x="168" y="48"/>
              </a:lnTo>
              <a:lnTo>
                <a:pt x="174" y="60"/>
              </a:lnTo>
              <a:lnTo>
                <a:pt x="174" y="54"/>
              </a:lnTo>
              <a:lnTo>
                <a:pt x="180" y="48"/>
              </a:lnTo>
              <a:lnTo>
                <a:pt x="204" y="48"/>
              </a:lnTo>
              <a:lnTo>
                <a:pt x="222" y="36"/>
              </a:lnTo>
              <a:lnTo>
                <a:pt x="240" y="30"/>
              </a:lnTo>
              <a:lnTo>
                <a:pt x="252" y="30"/>
              </a:lnTo>
              <a:lnTo>
                <a:pt x="252" y="36"/>
              </a:lnTo>
              <a:lnTo>
                <a:pt x="246" y="54"/>
              </a:lnTo>
              <a:lnTo>
                <a:pt x="252" y="48"/>
              </a:lnTo>
              <a:lnTo>
                <a:pt x="252" y="42"/>
              </a:lnTo>
              <a:lnTo>
                <a:pt x="252" y="30"/>
              </a:lnTo>
              <a:lnTo>
                <a:pt x="258" y="30"/>
              </a:lnTo>
              <a:lnTo>
                <a:pt x="264" y="30"/>
              </a:lnTo>
              <a:lnTo>
                <a:pt x="264" y="36"/>
              </a:lnTo>
              <a:lnTo>
                <a:pt x="270" y="24"/>
              </a:lnTo>
              <a:lnTo>
                <a:pt x="282" y="18"/>
              </a:lnTo>
              <a:lnTo>
                <a:pt x="294" y="12"/>
              </a:lnTo>
              <a:lnTo>
                <a:pt x="306" y="12"/>
              </a:lnTo>
              <a:lnTo>
                <a:pt x="318" y="12"/>
              </a:lnTo>
              <a:lnTo>
                <a:pt x="324" y="18"/>
              </a:lnTo>
              <a:lnTo>
                <a:pt x="306" y="36"/>
              </a:lnTo>
              <a:lnTo>
                <a:pt x="312" y="42"/>
              </a:lnTo>
              <a:lnTo>
                <a:pt x="318" y="36"/>
              </a:lnTo>
              <a:lnTo>
                <a:pt x="318" y="42"/>
              </a:lnTo>
              <a:lnTo>
                <a:pt x="324" y="42"/>
              </a:lnTo>
              <a:lnTo>
                <a:pt x="324" y="36"/>
              </a:lnTo>
              <a:lnTo>
                <a:pt x="324" y="30"/>
              </a:lnTo>
              <a:lnTo>
                <a:pt x="336" y="36"/>
              </a:lnTo>
              <a:lnTo>
                <a:pt x="330" y="30"/>
              </a:lnTo>
              <a:lnTo>
                <a:pt x="330" y="24"/>
              </a:lnTo>
              <a:lnTo>
                <a:pt x="336" y="24"/>
              </a:lnTo>
              <a:lnTo>
                <a:pt x="342" y="18"/>
              </a:lnTo>
              <a:lnTo>
                <a:pt x="348" y="12"/>
              </a:lnTo>
              <a:lnTo>
                <a:pt x="354" y="18"/>
              </a:lnTo>
              <a:lnTo>
                <a:pt x="360" y="12"/>
              </a:lnTo>
              <a:lnTo>
                <a:pt x="366" y="6"/>
              </a:lnTo>
              <a:lnTo>
                <a:pt x="378" y="0"/>
              </a:lnTo>
              <a:lnTo>
                <a:pt x="378" y="12"/>
              </a:lnTo>
              <a:lnTo>
                <a:pt x="378" y="6"/>
              </a:lnTo>
              <a:lnTo>
                <a:pt x="384" y="0"/>
              </a:lnTo>
              <a:lnTo>
                <a:pt x="390" y="0"/>
              </a:lnTo>
              <a:lnTo>
                <a:pt x="390" y="12"/>
              </a:lnTo>
              <a:lnTo>
                <a:pt x="390" y="6"/>
              </a:lnTo>
              <a:lnTo>
                <a:pt x="396" y="12"/>
              </a:lnTo>
              <a:lnTo>
                <a:pt x="414" y="18"/>
              </a:lnTo>
              <a:lnTo>
                <a:pt x="420" y="24"/>
              </a:lnTo>
              <a:lnTo>
                <a:pt x="426" y="24"/>
              </a:lnTo>
              <a:lnTo>
                <a:pt x="420" y="30"/>
              </a:lnTo>
              <a:lnTo>
                <a:pt x="414" y="30"/>
              </a:lnTo>
              <a:lnTo>
                <a:pt x="408" y="30"/>
              </a:lnTo>
              <a:lnTo>
                <a:pt x="402" y="36"/>
              </a:lnTo>
              <a:lnTo>
                <a:pt x="408" y="36"/>
              </a:lnTo>
              <a:lnTo>
                <a:pt x="408" y="48"/>
              </a:lnTo>
              <a:lnTo>
                <a:pt x="414" y="36"/>
              </a:lnTo>
              <a:lnTo>
                <a:pt x="420" y="36"/>
              </a:lnTo>
              <a:lnTo>
                <a:pt x="420" y="42"/>
              </a:lnTo>
              <a:lnTo>
                <a:pt x="450" y="42"/>
              </a:lnTo>
              <a:lnTo>
                <a:pt x="456" y="42"/>
              </a:lnTo>
              <a:lnTo>
                <a:pt x="468" y="48"/>
              </a:lnTo>
              <a:lnTo>
                <a:pt x="480" y="54"/>
              </a:lnTo>
              <a:lnTo>
                <a:pt x="498" y="66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1595240</xdr:colOff>
      <xdr:row>25</xdr:row>
      <xdr:rowOff>11064</xdr:rowOff>
    </xdr:from>
    <xdr:to>
      <xdr:col>4</xdr:col>
      <xdr:colOff>4343941</xdr:colOff>
      <xdr:row>35</xdr:row>
      <xdr:rowOff>87945</xdr:rowOff>
    </xdr:to>
    <xdr:sp macro="" textlink="">
      <xdr:nvSpPr>
        <xdr:cNvPr id="84" name="Andalucía2">
          <a:extLst>
            <a:ext uri="{FF2B5EF4-FFF2-40B4-BE49-F238E27FC236}">
              <a16:creationId xmlns:a16="http://schemas.microsoft.com/office/drawing/2014/main" xmlns="" id="{00000000-0008-0000-0C00-000054000000}"/>
            </a:ext>
          </a:extLst>
        </xdr:cNvPr>
        <xdr:cNvSpPr>
          <a:spLocks/>
        </xdr:cNvSpPr>
      </xdr:nvSpPr>
      <xdr:spPr bwMode="auto">
        <a:xfrm>
          <a:off x="3452615" y="4144914"/>
          <a:ext cx="2748701" cy="1562781"/>
        </a:xfrm>
        <a:custGeom>
          <a:avLst/>
          <a:gdLst/>
          <a:ahLst/>
          <a:cxnLst>
            <a:cxn ang="0">
              <a:pos x="18" y="366"/>
            </a:cxn>
            <a:cxn ang="0">
              <a:pos x="204" y="216"/>
            </a:cxn>
            <a:cxn ang="0">
              <a:pos x="252" y="246"/>
            </a:cxn>
            <a:cxn ang="0">
              <a:pos x="348" y="264"/>
            </a:cxn>
            <a:cxn ang="0">
              <a:pos x="444" y="294"/>
            </a:cxn>
            <a:cxn ang="0">
              <a:pos x="522" y="216"/>
            </a:cxn>
            <a:cxn ang="0">
              <a:pos x="540" y="252"/>
            </a:cxn>
            <a:cxn ang="0">
              <a:pos x="606" y="204"/>
            </a:cxn>
            <a:cxn ang="0">
              <a:pos x="606" y="102"/>
            </a:cxn>
            <a:cxn ang="0">
              <a:pos x="702" y="36"/>
            </a:cxn>
            <a:cxn ang="0">
              <a:pos x="786" y="24"/>
            </a:cxn>
            <a:cxn ang="0">
              <a:pos x="864" y="72"/>
            </a:cxn>
            <a:cxn ang="0">
              <a:pos x="936" y="120"/>
            </a:cxn>
            <a:cxn ang="0">
              <a:pos x="1014" y="132"/>
            </a:cxn>
            <a:cxn ang="0">
              <a:pos x="1092" y="144"/>
            </a:cxn>
            <a:cxn ang="0">
              <a:pos x="1170" y="126"/>
            </a:cxn>
            <a:cxn ang="0">
              <a:pos x="1218" y="126"/>
            </a:cxn>
            <a:cxn ang="0">
              <a:pos x="1278" y="96"/>
            </a:cxn>
            <a:cxn ang="0">
              <a:pos x="1350" y="102"/>
            </a:cxn>
            <a:cxn ang="0">
              <a:pos x="1404" y="96"/>
            </a:cxn>
            <a:cxn ang="0">
              <a:pos x="1476" y="84"/>
            </a:cxn>
            <a:cxn ang="0">
              <a:pos x="1524" y="120"/>
            </a:cxn>
            <a:cxn ang="0">
              <a:pos x="1554" y="204"/>
            </a:cxn>
            <a:cxn ang="0">
              <a:pos x="1530" y="246"/>
            </a:cxn>
            <a:cxn ang="0">
              <a:pos x="1596" y="276"/>
            </a:cxn>
            <a:cxn ang="0">
              <a:pos x="1668" y="324"/>
            </a:cxn>
            <a:cxn ang="0">
              <a:pos x="1728" y="456"/>
            </a:cxn>
            <a:cxn ang="0">
              <a:pos x="1788" y="570"/>
            </a:cxn>
            <a:cxn ang="0">
              <a:pos x="1746" y="660"/>
            </a:cxn>
            <a:cxn ang="0">
              <a:pos x="1716" y="720"/>
            </a:cxn>
            <a:cxn ang="0">
              <a:pos x="1680" y="768"/>
            </a:cxn>
            <a:cxn ang="0">
              <a:pos x="1608" y="756"/>
            </a:cxn>
            <a:cxn ang="0">
              <a:pos x="1554" y="750"/>
            </a:cxn>
            <a:cxn ang="0">
              <a:pos x="1452" y="804"/>
            </a:cxn>
            <a:cxn ang="0">
              <a:pos x="1344" y="792"/>
            </a:cxn>
            <a:cxn ang="0">
              <a:pos x="1260" y="810"/>
            </a:cxn>
            <a:cxn ang="0">
              <a:pos x="1194" y="792"/>
            </a:cxn>
            <a:cxn ang="0">
              <a:pos x="1098" y="798"/>
            </a:cxn>
            <a:cxn ang="0">
              <a:pos x="966" y="804"/>
            </a:cxn>
            <a:cxn ang="0">
              <a:pos x="882" y="870"/>
            </a:cxn>
            <a:cxn ang="0">
              <a:pos x="780" y="888"/>
            </a:cxn>
            <a:cxn ang="0">
              <a:pos x="666" y="972"/>
            </a:cxn>
            <a:cxn ang="0">
              <a:pos x="642" y="1032"/>
            </a:cxn>
            <a:cxn ang="0">
              <a:pos x="618" y="1050"/>
            </a:cxn>
            <a:cxn ang="0">
              <a:pos x="510" y="1044"/>
            </a:cxn>
            <a:cxn ang="0">
              <a:pos x="444" y="1008"/>
            </a:cxn>
            <a:cxn ang="0">
              <a:pos x="390" y="930"/>
            </a:cxn>
            <a:cxn ang="0">
              <a:pos x="360" y="864"/>
            </a:cxn>
            <a:cxn ang="0">
              <a:pos x="366" y="870"/>
            </a:cxn>
            <a:cxn ang="0">
              <a:pos x="342" y="828"/>
            </a:cxn>
            <a:cxn ang="0">
              <a:pos x="318" y="774"/>
            </a:cxn>
            <a:cxn ang="0">
              <a:pos x="336" y="726"/>
            </a:cxn>
            <a:cxn ang="0">
              <a:pos x="336" y="756"/>
            </a:cxn>
            <a:cxn ang="0">
              <a:pos x="264" y="672"/>
            </a:cxn>
            <a:cxn ang="0">
              <a:pos x="174" y="582"/>
            </a:cxn>
            <a:cxn ang="0">
              <a:pos x="150" y="564"/>
            </a:cxn>
            <a:cxn ang="0">
              <a:pos x="54" y="588"/>
            </a:cxn>
          </a:cxnLst>
          <a:rect l="0" t="0" r="r" b="b"/>
          <a:pathLst>
            <a:path w="1818" h="1074">
              <a:moveTo>
                <a:pt x="24" y="600"/>
              </a:moveTo>
              <a:lnTo>
                <a:pt x="18" y="576"/>
              </a:lnTo>
              <a:lnTo>
                <a:pt x="12" y="546"/>
              </a:lnTo>
              <a:lnTo>
                <a:pt x="12" y="534"/>
              </a:lnTo>
              <a:lnTo>
                <a:pt x="12" y="510"/>
              </a:lnTo>
              <a:lnTo>
                <a:pt x="12" y="486"/>
              </a:lnTo>
              <a:lnTo>
                <a:pt x="0" y="456"/>
              </a:lnTo>
              <a:lnTo>
                <a:pt x="0" y="420"/>
              </a:lnTo>
              <a:lnTo>
                <a:pt x="18" y="366"/>
              </a:lnTo>
              <a:lnTo>
                <a:pt x="42" y="354"/>
              </a:lnTo>
              <a:lnTo>
                <a:pt x="60" y="324"/>
              </a:lnTo>
              <a:lnTo>
                <a:pt x="78" y="294"/>
              </a:lnTo>
              <a:lnTo>
                <a:pt x="120" y="276"/>
              </a:lnTo>
              <a:lnTo>
                <a:pt x="138" y="282"/>
              </a:lnTo>
              <a:lnTo>
                <a:pt x="162" y="270"/>
              </a:lnTo>
              <a:lnTo>
                <a:pt x="174" y="240"/>
              </a:lnTo>
              <a:lnTo>
                <a:pt x="192" y="204"/>
              </a:lnTo>
              <a:lnTo>
                <a:pt x="204" y="216"/>
              </a:lnTo>
              <a:lnTo>
                <a:pt x="210" y="216"/>
              </a:lnTo>
              <a:lnTo>
                <a:pt x="216" y="216"/>
              </a:lnTo>
              <a:lnTo>
                <a:pt x="216" y="222"/>
              </a:lnTo>
              <a:lnTo>
                <a:pt x="216" y="234"/>
              </a:lnTo>
              <a:lnTo>
                <a:pt x="216" y="240"/>
              </a:lnTo>
              <a:lnTo>
                <a:pt x="222" y="240"/>
              </a:lnTo>
              <a:lnTo>
                <a:pt x="234" y="246"/>
              </a:lnTo>
              <a:lnTo>
                <a:pt x="240" y="246"/>
              </a:lnTo>
              <a:lnTo>
                <a:pt x="252" y="246"/>
              </a:lnTo>
              <a:lnTo>
                <a:pt x="258" y="252"/>
              </a:lnTo>
              <a:lnTo>
                <a:pt x="270" y="252"/>
              </a:lnTo>
              <a:lnTo>
                <a:pt x="282" y="252"/>
              </a:lnTo>
              <a:lnTo>
                <a:pt x="282" y="264"/>
              </a:lnTo>
              <a:lnTo>
                <a:pt x="288" y="270"/>
              </a:lnTo>
              <a:lnTo>
                <a:pt x="312" y="276"/>
              </a:lnTo>
              <a:lnTo>
                <a:pt x="312" y="282"/>
              </a:lnTo>
              <a:lnTo>
                <a:pt x="324" y="270"/>
              </a:lnTo>
              <a:lnTo>
                <a:pt x="348" y="264"/>
              </a:lnTo>
              <a:lnTo>
                <a:pt x="360" y="276"/>
              </a:lnTo>
              <a:lnTo>
                <a:pt x="360" y="282"/>
              </a:lnTo>
              <a:lnTo>
                <a:pt x="372" y="294"/>
              </a:lnTo>
              <a:lnTo>
                <a:pt x="390" y="300"/>
              </a:lnTo>
              <a:lnTo>
                <a:pt x="402" y="300"/>
              </a:lnTo>
              <a:lnTo>
                <a:pt x="408" y="306"/>
              </a:lnTo>
              <a:lnTo>
                <a:pt x="426" y="300"/>
              </a:lnTo>
              <a:lnTo>
                <a:pt x="432" y="294"/>
              </a:lnTo>
              <a:lnTo>
                <a:pt x="444" y="294"/>
              </a:lnTo>
              <a:lnTo>
                <a:pt x="462" y="282"/>
              </a:lnTo>
              <a:lnTo>
                <a:pt x="468" y="276"/>
              </a:lnTo>
              <a:lnTo>
                <a:pt x="480" y="270"/>
              </a:lnTo>
              <a:lnTo>
                <a:pt x="486" y="264"/>
              </a:lnTo>
              <a:lnTo>
                <a:pt x="486" y="246"/>
              </a:lnTo>
              <a:lnTo>
                <a:pt x="504" y="240"/>
              </a:lnTo>
              <a:lnTo>
                <a:pt x="504" y="222"/>
              </a:lnTo>
              <a:lnTo>
                <a:pt x="516" y="216"/>
              </a:lnTo>
              <a:lnTo>
                <a:pt x="522" y="216"/>
              </a:lnTo>
              <a:lnTo>
                <a:pt x="528" y="216"/>
              </a:lnTo>
              <a:lnTo>
                <a:pt x="540" y="216"/>
              </a:lnTo>
              <a:lnTo>
                <a:pt x="540" y="210"/>
              </a:lnTo>
              <a:lnTo>
                <a:pt x="546" y="210"/>
              </a:lnTo>
              <a:lnTo>
                <a:pt x="558" y="216"/>
              </a:lnTo>
              <a:lnTo>
                <a:pt x="552" y="222"/>
              </a:lnTo>
              <a:lnTo>
                <a:pt x="546" y="234"/>
              </a:lnTo>
              <a:lnTo>
                <a:pt x="540" y="246"/>
              </a:lnTo>
              <a:lnTo>
                <a:pt x="540" y="252"/>
              </a:lnTo>
              <a:lnTo>
                <a:pt x="546" y="252"/>
              </a:lnTo>
              <a:lnTo>
                <a:pt x="558" y="252"/>
              </a:lnTo>
              <a:lnTo>
                <a:pt x="564" y="240"/>
              </a:lnTo>
              <a:lnTo>
                <a:pt x="582" y="234"/>
              </a:lnTo>
              <a:lnTo>
                <a:pt x="588" y="234"/>
              </a:lnTo>
              <a:lnTo>
                <a:pt x="594" y="222"/>
              </a:lnTo>
              <a:lnTo>
                <a:pt x="600" y="216"/>
              </a:lnTo>
              <a:lnTo>
                <a:pt x="600" y="210"/>
              </a:lnTo>
              <a:lnTo>
                <a:pt x="606" y="204"/>
              </a:lnTo>
              <a:lnTo>
                <a:pt x="606" y="186"/>
              </a:lnTo>
              <a:lnTo>
                <a:pt x="600" y="180"/>
              </a:lnTo>
              <a:lnTo>
                <a:pt x="594" y="162"/>
              </a:lnTo>
              <a:lnTo>
                <a:pt x="588" y="156"/>
              </a:lnTo>
              <a:lnTo>
                <a:pt x="594" y="144"/>
              </a:lnTo>
              <a:lnTo>
                <a:pt x="594" y="132"/>
              </a:lnTo>
              <a:lnTo>
                <a:pt x="588" y="120"/>
              </a:lnTo>
              <a:lnTo>
                <a:pt x="600" y="114"/>
              </a:lnTo>
              <a:lnTo>
                <a:pt x="606" y="102"/>
              </a:lnTo>
              <a:lnTo>
                <a:pt x="624" y="96"/>
              </a:lnTo>
              <a:lnTo>
                <a:pt x="630" y="90"/>
              </a:lnTo>
              <a:lnTo>
                <a:pt x="642" y="84"/>
              </a:lnTo>
              <a:lnTo>
                <a:pt x="654" y="66"/>
              </a:lnTo>
              <a:lnTo>
                <a:pt x="666" y="60"/>
              </a:lnTo>
              <a:lnTo>
                <a:pt x="672" y="60"/>
              </a:lnTo>
              <a:lnTo>
                <a:pt x="684" y="42"/>
              </a:lnTo>
              <a:lnTo>
                <a:pt x="696" y="36"/>
              </a:lnTo>
              <a:lnTo>
                <a:pt x="702" y="36"/>
              </a:lnTo>
              <a:lnTo>
                <a:pt x="708" y="30"/>
              </a:lnTo>
              <a:lnTo>
                <a:pt x="714" y="24"/>
              </a:lnTo>
              <a:lnTo>
                <a:pt x="714" y="12"/>
              </a:lnTo>
              <a:lnTo>
                <a:pt x="720" y="6"/>
              </a:lnTo>
              <a:lnTo>
                <a:pt x="744" y="6"/>
              </a:lnTo>
              <a:lnTo>
                <a:pt x="762" y="0"/>
              </a:lnTo>
              <a:lnTo>
                <a:pt x="762" y="6"/>
              </a:lnTo>
              <a:lnTo>
                <a:pt x="780" y="24"/>
              </a:lnTo>
              <a:lnTo>
                <a:pt x="786" y="24"/>
              </a:lnTo>
              <a:lnTo>
                <a:pt x="798" y="24"/>
              </a:lnTo>
              <a:lnTo>
                <a:pt x="810" y="24"/>
              </a:lnTo>
              <a:lnTo>
                <a:pt x="810" y="36"/>
              </a:lnTo>
              <a:lnTo>
                <a:pt x="822" y="54"/>
              </a:lnTo>
              <a:lnTo>
                <a:pt x="828" y="54"/>
              </a:lnTo>
              <a:lnTo>
                <a:pt x="840" y="60"/>
              </a:lnTo>
              <a:lnTo>
                <a:pt x="852" y="66"/>
              </a:lnTo>
              <a:lnTo>
                <a:pt x="858" y="66"/>
              </a:lnTo>
              <a:lnTo>
                <a:pt x="864" y="72"/>
              </a:lnTo>
              <a:lnTo>
                <a:pt x="870" y="72"/>
              </a:lnTo>
              <a:lnTo>
                <a:pt x="876" y="84"/>
              </a:lnTo>
              <a:lnTo>
                <a:pt x="888" y="90"/>
              </a:lnTo>
              <a:lnTo>
                <a:pt x="894" y="96"/>
              </a:lnTo>
              <a:lnTo>
                <a:pt x="900" y="96"/>
              </a:lnTo>
              <a:lnTo>
                <a:pt x="906" y="102"/>
              </a:lnTo>
              <a:lnTo>
                <a:pt x="912" y="102"/>
              </a:lnTo>
              <a:lnTo>
                <a:pt x="924" y="114"/>
              </a:lnTo>
              <a:lnTo>
                <a:pt x="936" y="120"/>
              </a:lnTo>
              <a:lnTo>
                <a:pt x="936" y="126"/>
              </a:lnTo>
              <a:lnTo>
                <a:pt x="942" y="132"/>
              </a:lnTo>
              <a:lnTo>
                <a:pt x="954" y="144"/>
              </a:lnTo>
              <a:lnTo>
                <a:pt x="966" y="144"/>
              </a:lnTo>
              <a:lnTo>
                <a:pt x="978" y="150"/>
              </a:lnTo>
              <a:lnTo>
                <a:pt x="990" y="150"/>
              </a:lnTo>
              <a:lnTo>
                <a:pt x="990" y="132"/>
              </a:lnTo>
              <a:lnTo>
                <a:pt x="1002" y="132"/>
              </a:lnTo>
              <a:lnTo>
                <a:pt x="1014" y="132"/>
              </a:lnTo>
              <a:lnTo>
                <a:pt x="1020" y="132"/>
              </a:lnTo>
              <a:lnTo>
                <a:pt x="1026" y="132"/>
              </a:lnTo>
              <a:lnTo>
                <a:pt x="1032" y="132"/>
              </a:lnTo>
              <a:lnTo>
                <a:pt x="1044" y="132"/>
              </a:lnTo>
              <a:lnTo>
                <a:pt x="1050" y="132"/>
              </a:lnTo>
              <a:lnTo>
                <a:pt x="1062" y="144"/>
              </a:lnTo>
              <a:lnTo>
                <a:pt x="1068" y="144"/>
              </a:lnTo>
              <a:lnTo>
                <a:pt x="1086" y="144"/>
              </a:lnTo>
              <a:lnTo>
                <a:pt x="1092" y="144"/>
              </a:lnTo>
              <a:lnTo>
                <a:pt x="1104" y="144"/>
              </a:lnTo>
              <a:lnTo>
                <a:pt x="1110" y="132"/>
              </a:lnTo>
              <a:lnTo>
                <a:pt x="1128" y="132"/>
              </a:lnTo>
              <a:lnTo>
                <a:pt x="1128" y="120"/>
              </a:lnTo>
              <a:lnTo>
                <a:pt x="1134" y="120"/>
              </a:lnTo>
              <a:lnTo>
                <a:pt x="1146" y="120"/>
              </a:lnTo>
              <a:lnTo>
                <a:pt x="1158" y="120"/>
              </a:lnTo>
              <a:lnTo>
                <a:pt x="1164" y="120"/>
              </a:lnTo>
              <a:lnTo>
                <a:pt x="1170" y="126"/>
              </a:lnTo>
              <a:lnTo>
                <a:pt x="1176" y="126"/>
              </a:lnTo>
              <a:lnTo>
                <a:pt x="1194" y="132"/>
              </a:lnTo>
              <a:lnTo>
                <a:pt x="1200" y="132"/>
              </a:lnTo>
              <a:lnTo>
                <a:pt x="1200" y="126"/>
              </a:lnTo>
              <a:lnTo>
                <a:pt x="1206" y="114"/>
              </a:lnTo>
              <a:lnTo>
                <a:pt x="1206" y="102"/>
              </a:lnTo>
              <a:lnTo>
                <a:pt x="1212" y="114"/>
              </a:lnTo>
              <a:lnTo>
                <a:pt x="1218" y="120"/>
              </a:lnTo>
              <a:lnTo>
                <a:pt x="1218" y="126"/>
              </a:lnTo>
              <a:lnTo>
                <a:pt x="1224" y="132"/>
              </a:lnTo>
              <a:lnTo>
                <a:pt x="1236" y="126"/>
              </a:lnTo>
              <a:lnTo>
                <a:pt x="1248" y="126"/>
              </a:lnTo>
              <a:lnTo>
                <a:pt x="1254" y="120"/>
              </a:lnTo>
              <a:lnTo>
                <a:pt x="1260" y="120"/>
              </a:lnTo>
              <a:lnTo>
                <a:pt x="1260" y="114"/>
              </a:lnTo>
              <a:lnTo>
                <a:pt x="1260" y="96"/>
              </a:lnTo>
              <a:lnTo>
                <a:pt x="1272" y="96"/>
              </a:lnTo>
              <a:lnTo>
                <a:pt x="1278" y="96"/>
              </a:lnTo>
              <a:lnTo>
                <a:pt x="1284" y="96"/>
              </a:lnTo>
              <a:lnTo>
                <a:pt x="1290" y="102"/>
              </a:lnTo>
              <a:lnTo>
                <a:pt x="1296" y="102"/>
              </a:lnTo>
              <a:lnTo>
                <a:pt x="1302" y="102"/>
              </a:lnTo>
              <a:lnTo>
                <a:pt x="1320" y="102"/>
              </a:lnTo>
              <a:lnTo>
                <a:pt x="1326" y="102"/>
              </a:lnTo>
              <a:lnTo>
                <a:pt x="1332" y="102"/>
              </a:lnTo>
              <a:lnTo>
                <a:pt x="1338" y="114"/>
              </a:lnTo>
              <a:lnTo>
                <a:pt x="1350" y="102"/>
              </a:lnTo>
              <a:lnTo>
                <a:pt x="1356" y="96"/>
              </a:lnTo>
              <a:lnTo>
                <a:pt x="1362" y="96"/>
              </a:lnTo>
              <a:lnTo>
                <a:pt x="1362" y="102"/>
              </a:lnTo>
              <a:lnTo>
                <a:pt x="1374" y="114"/>
              </a:lnTo>
              <a:lnTo>
                <a:pt x="1374" y="120"/>
              </a:lnTo>
              <a:lnTo>
                <a:pt x="1380" y="120"/>
              </a:lnTo>
              <a:lnTo>
                <a:pt x="1392" y="96"/>
              </a:lnTo>
              <a:lnTo>
                <a:pt x="1398" y="96"/>
              </a:lnTo>
              <a:lnTo>
                <a:pt x="1404" y="96"/>
              </a:lnTo>
              <a:lnTo>
                <a:pt x="1410" y="102"/>
              </a:lnTo>
              <a:lnTo>
                <a:pt x="1416" y="102"/>
              </a:lnTo>
              <a:lnTo>
                <a:pt x="1428" y="96"/>
              </a:lnTo>
              <a:lnTo>
                <a:pt x="1434" y="90"/>
              </a:lnTo>
              <a:lnTo>
                <a:pt x="1446" y="84"/>
              </a:lnTo>
              <a:lnTo>
                <a:pt x="1452" y="72"/>
              </a:lnTo>
              <a:lnTo>
                <a:pt x="1458" y="72"/>
              </a:lnTo>
              <a:lnTo>
                <a:pt x="1470" y="84"/>
              </a:lnTo>
              <a:lnTo>
                <a:pt x="1476" y="84"/>
              </a:lnTo>
              <a:lnTo>
                <a:pt x="1482" y="84"/>
              </a:lnTo>
              <a:lnTo>
                <a:pt x="1494" y="84"/>
              </a:lnTo>
              <a:lnTo>
                <a:pt x="1506" y="84"/>
              </a:lnTo>
              <a:lnTo>
                <a:pt x="1512" y="90"/>
              </a:lnTo>
              <a:lnTo>
                <a:pt x="1518" y="96"/>
              </a:lnTo>
              <a:lnTo>
                <a:pt x="1518" y="102"/>
              </a:lnTo>
              <a:lnTo>
                <a:pt x="1512" y="114"/>
              </a:lnTo>
              <a:lnTo>
                <a:pt x="1518" y="120"/>
              </a:lnTo>
              <a:lnTo>
                <a:pt x="1524" y="120"/>
              </a:lnTo>
              <a:lnTo>
                <a:pt x="1530" y="120"/>
              </a:lnTo>
              <a:lnTo>
                <a:pt x="1542" y="126"/>
              </a:lnTo>
              <a:lnTo>
                <a:pt x="1542" y="132"/>
              </a:lnTo>
              <a:lnTo>
                <a:pt x="1548" y="156"/>
              </a:lnTo>
              <a:lnTo>
                <a:pt x="1548" y="162"/>
              </a:lnTo>
              <a:lnTo>
                <a:pt x="1554" y="174"/>
              </a:lnTo>
              <a:lnTo>
                <a:pt x="1554" y="186"/>
              </a:lnTo>
              <a:lnTo>
                <a:pt x="1554" y="192"/>
              </a:lnTo>
              <a:lnTo>
                <a:pt x="1554" y="204"/>
              </a:lnTo>
              <a:lnTo>
                <a:pt x="1548" y="216"/>
              </a:lnTo>
              <a:lnTo>
                <a:pt x="1542" y="216"/>
              </a:lnTo>
              <a:lnTo>
                <a:pt x="1530" y="222"/>
              </a:lnTo>
              <a:lnTo>
                <a:pt x="1524" y="234"/>
              </a:lnTo>
              <a:lnTo>
                <a:pt x="1524" y="240"/>
              </a:lnTo>
              <a:lnTo>
                <a:pt x="1524" y="234"/>
              </a:lnTo>
              <a:lnTo>
                <a:pt x="1524" y="240"/>
              </a:lnTo>
              <a:lnTo>
                <a:pt x="1524" y="246"/>
              </a:lnTo>
              <a:lnTo>
                <a:pt x="1530" y="246"/>
              </a:lnTo>
              <a:lnTo>
                <a:pt x="1542" y="246"/>
              </a:lnTo>
              <a:lnTo>
                <a:pt x="1548" y="246"/>
              </a:lnTo>
              <a:lnTo>
                <a:pt x="1554" y="264"/>
              </a:lnTo>
              <a:lnTo>
                <a:pt x="1560" y="264"/>
              </a:lnTo>
              <a:lnTo>
                <a:pt x="1572" y="264"/>
              </a:lnTo>
              <a:lnTo>
                <a:pt x="1584" y="270"/>
              </a:lnTo>
              <a:lnTo>
                <a:pt x="1590" y="270"/>
              </a:lnTo>
              <a:lnTo>
                <a:pt x="1596" y="270"/>
              </a:lnTo>
              <a:lnTo>
                <a:pt x="1596" y="276"/>
              </a:lnTo>
              <a:lnTo>
                <a:pt x="1602" y="282"/>
              </a:lnTo>
              <a:lnTo>
                <a:pt x="1608" y="294"/>
              </a:lnTo>
              <a:lnTo>
                <a:pt x="1620" y="300"/>
              </a:lnTo>
              <a:lnTo>
                <a:pt x="1626" y="306"/>
              </a:lnTo>
              <a:lnTo>
                <a:pt x="1632" y="306"/>
              </a:lnTo>
              <a:lnTo>
                <a:pt x="1638" y="312"/>
              </a:lnTo>
              <a:lnTo>
                <a:pt x="1644" y="312"/>
              </a:lnTo>
              <a:lnTo>
                <a:pt x="1662" y="312"/>
              </a:lnTo>
              <a:lnTo>
                <a:pt x="1668" y="324"/>
              </a:lnTo>
              <a:lnTo>
                <a:pt x="1704" y="324"/>
              </a:lnTo>
              <a:lnTo>
                <a:pt x="1704" y="366"/>
              </a:lnTo>
              <a:lnTo>
                <a:pt x="1698" y="384"/>
              </a:lnTo>
              <a:lnTo>
                <a:pt x="1698" y="396"/>
              </a:lnTo>
              <a:lnTo>
                <a:pt x="1704" y="414"/>
              </a:lnTo>
              <a:lnTo>
                <a:pt x="1704" y="420"/>
              </a:lnTo>
              <a:lnTo>
                <a:pt x="1716" y="426"/>
              </a:lnTo>
              <a:lnTo>
                <a:pt x="1722" y="444"/>
              </a:lnTo>
              <a:lnTo>
                <a:pt x="1728" y="456"/>
              </a:lnTo>
              <a:lnTo>
                <a:pt x="1740" y="468"/>
              </a:lnTo>
              <a:lnTo>
                <a:pt x="1746" y="480"/>
              </a:lnTo>
              <a:lnTo>
                <a:pt x="1752" y="486"/>
              </a:lnTo>
              <a:lnTo>
                <a:pt x="1776" y="486"/>
              </a:lnTo>
              <a:lnTo>
                <a:pt x="1818" y="522"/>
              </a:lnTo>
              <a:lnTo>
                <a:pt x="1806" y="534"/>
              </a:lnTo>
              <a:lnTo>
                <a:pt x="1794" y="546"/>
              </a:lnTo>
              <a:lnTo>
                <a:pt x="1788" y="564"/>
              </a:lnTo>
              <a:lnTo>
                <a:pt x="1788" y="570"/>
              </a:lnTo>
              <a:lnTo>
                <a:pt x="1788" y="576"/>
              </a:lnTo>
              <a:lnTo>
                <a:pt x="1776" y="582"/>
              </a:lnTo>
              <a:lnTo>
                <a:pt x="1770" y="588"/>
              </a:lnTo>
              <a:lnTo>
                <a:pt x="1764" y="594"/>
              </a:lnTo>
              <a:lnTo>
                <a:pt x="1764" y="600"/>
              </a:lnTo>
              <a:lnTo>
                <a:pt x="1758" y="612"/>
              </a:lnTo>
              <a:lnTo>
                <a:pt x="1752" y="636"/>
              </a:lnTo>
              <a:lnTo>
                <a:pt x="1752" y="648"/>
              </a:lnTo>
              <a:lnTo>
                <a:pt x="1746" y="660"/>
              </a:lnTo>
              <a:lnTo>
                <a:pt x="1746" y="666"/>
              </a:lnTo>
              <a:lnTo>
                <a:pt x="1740" y="678"/>
              </a:lnTo>
              <a:lnTo>
                <a:pt x="1734" y="684"/>
              </a:lnTo>
              <a:lnTo>
                <a:pt x="1734" y="702"/>
              </a:lnTo>
              <a:lnTo>
                <a:pt x="1734" y="708"/>
              </a:lnTo>
              <a:lnTo>
                <a:pt x="1728" y="708"/>
              </a:lnTo>
              <a:lnTo>
                <a:pt x="1722" y="708"/>
              </a:lnTo>
              <a:lnTo>
                <a:pt x="1716" y="714"/>
              </a:lnTo>
              <a:lnTo>
                <a:pt x="1716" y="720"/>
              </a:lnTo>
              <a:lnTo>
                <a:pt x="1710" y="726"/>
              </a:lnTo>
              <a:lnTo>
                <a:pt x="1704" y="726"/>
              </a:lnTo>
              <a:lnTo>
                <a:pt x="1698" y="726"/>
              </a:lnTo>
              <a:lnTo>
                <a:pt x="1698" y="732"/>
              </a:lnTo>
              <a:lnTo>
                <a:pt x="1698" y="750"/>
              </a:lnTo>
              <a:lnTo>
                <a:pt x="1692" y="750"/>
              </a:lnTo>
              <a:lnTo>
                <a:pt x="1686" y="756"/>
              </a:lnTo>
              <a:lnTo>
                <a:pt x="1680" y="762"/>
              </a:lnTo>
              <a:lnTo>
                <a:pt x="1680" y="768"/>
              </a:lnTo>
              <a:lnTo>
                <a:pt x="1680" y="774"/>
              </a:lnTo>
              <a:lnTo>
                <a:pt x="1674" y="780"/>
              </a:lnTo>
              <a:lnTo>
                <a:pt x="1668" y="780"/>
              </a:lnTo>
              <a:lnTo>
                <a:pt x="1662" y="792"/>
              </a:lnTo>
              <a:lnTo>
                <a:pt x="1644" y="792"/>
              </a:lnTo>
              <a:lnTo>
                <a:pt x="1638" y="786"/>
              </a:lnTo>
              <a:lnTo>
                <a:pt x="1626" y="774"/>
              </a:lnTo>
              <a:lnTo>
                <a:pt x="1620" y="762"/>
              </a:lnTo>
              <a:lnTo>
                <a:pt x="1608" y="756"/>
              </a:lnTo>
              <a:lnTo>
                <a:pt x="1602" y="750"/>
              </a:lnTo>
              <a:lnTo>
                <a:pt x="1584" y="750"/>
              </a:lnTo>
              <a:lnTo>
                <a:pt x="1578" y="750"/>
              </a:lnTo>
              <a:lnTo>
                <a:pt x="1578" y="756"/>
              </a:lnTo>
              <a:lnTo>
                <a:pt x="1572" y="756"/>
              </a:lnTo>
              <a:lnTo>
                <a:pt x="1566" y="762"/>
              </a:lnTo>
              <a:lnTo>
                <a:pt x="1560" y="756"/>
              </a:lnTo>
              <a:lnTo>
                <a:pt x="1560" y="750"/>
              </a:lnTo>
              <a:lnTo>
                <a:pt x="1554" y="750"/>
              </a:lnTo>
              <a:lnTo>
                <a:pt x="1530" y="756"/>
              </a:lnTo>
              <a:lnTo>
                <a:pt x="1518" y="762"/>
              </a:lnTo>
              <a:lnTo>
                <a:pt x="1512" y="768"/>
              </a:lnTo>
              <a:lnTo>
                <a:pt x="1506" y="792"/>
              </a:lnTo>
              <a:lnTo>
                <a:pt x="1500" y="798"/>
              </a:lnTo>
              <a:lnTo>
                <a:pt x="1494" y="804"/>
              </a:lnTo>
              <a:lnTo>
                <a:pt x="1482" y="810"/>
              </a:lnTo>
              <a:lnTo>
                <a:pt x="1458" y="810"/>
              </a:lnTo>
              <a:lnTo>
                <a:pt x="1452" y="804"/>
              </a:lnTo>
              <a:lnTo>
                <a:pt x="1440" y="810"/>
              </a:lnTo>
              <a:lnTo>
                <a:pt x="1434" y="810"/>
              </a:lnTo>
              <a:lnTo>
                <a:pt x="1434" y="804"/>
              </a:lnTo>
              <a:lnTo>
                <a:pt x="1428" y="798"/>
              </a:lnTo>
              <a:lnTo>
                <a:pt x="1422" y="792"/>
              </a:lnTo>
              <a:lnTo>
                <a:pt x="1416" y="792"/>
              </a:lnTo>
              <a:lnTo>
                <a:pt x="1374" y="792"/>
              </a:lnTo>
              <a:lnTo>
                <a:pt x="1362" y="786"/>
              </a:lnTo>
              <a:lnTo>
                <a:pt x="1344" y="792"/>
              </a:lnTo>
              <a:lnTo>
                <a:pt x="1326" y="792"/>
              </a:lnTo>
              <a:lnTo>
                <a:pt x="1308" y="786"/>
              </a:lnTo>
              <a:lnTo>
                <a:pt x="1290" y="792"/>
              </a:lnTo>
              <a:lnTo>
                <a:pt x="1284" y="792"/>
              </a:lnTo>
              <a:lnTo>
                <a:pt x="1278" y="792"/>
              </a:lnTo>
              <a:lnTo>
                <a:pt x="1278" y="798"/>
              </a:lnTo>
              <a:lnTo>
                <a:pt x="1272" y="804"/>
              </a:lnTo>
              <a:lnTo>
                <a:pt x="1266" y="804"/>
              </a:lnTo>
              <a:lnTo>
                <a:pt x="1260" y="810"/>
              </a:lnTo>
              <a:lnTo>
                <a:pt x="1254" y="810"/>
              </a:lnTo>
              <a:lnTo>
                <a:pt x="1242" y="810"/>
              </a:lnTo>
              <a:lnTo>
                <a:pt x="1236" y="804"/>
              </a:lnTo>
              <a:lnTo>
                <a:pt x="1230" y="804"/>
              </a:lnTo>
              <a:lnTo>
                <a:pt x="1224" y="804"/>
              </a:lnTo>
              <a:lnTo>
                <a:pt x="1212" y="804"/>
              </a:lnTo>
              <a:lnTo>
                <a:pt x="1206" y="798"/>
              </a:lnTo>
              <a:lnTo>
                <a:pt x="1200" y="792"/>
              </a:lnTo>
              <a:lnTo>
                <a:pt x="1194" y="792"/>
              </a:lnTo>
              <a:lnTo>
                <a:pt x="1182" y="798"/>
              </a:lnTo>
              <a:lnTo>
                <a:pt x="1176" y="798"/>
              </a:lnTo>
              <a:lnTo>
                <a:pt x="1152" y="798"/>
              </a:lnTo>
              <a:lnTo>
                <a:pt x="1146" y="798"/>
              </a:lnTo>
              <a:lnTo>
                <a:pt x="1140" y="792"/>
              </a:lnTo>
              <a:lnTo>
                <a:pt x="1134" y="786"/>
              </a:lnTo>
              <a:lnTo>
                <a:pt x="1122" y="792"/>
              </a:lnTo>
              <a:lnTo>
                <a:pt x="1110" y="792"/>
              </a:lnTo>
              <a:lnTo>
                <a:pt x="1098" y="798"/>
              </a:lnTo>
              <a:lnTo>
                <a:pt x="1086" y="798"/>
              </a:lnTo>
              <a:lnTo>
                <a:pt x="1068" y="798"/>
              </a:lnTo>
              <a:lnTo>
                <a:pt x="1056" y="792"/>
              </a:lnTo>
              <a:lnTo>
                <a:pt x="1044" y="798"/>
              </a:lnTo>
              <a:lnTo>
                <a:pt x="1038" y="798"/>
              </a:lnTo>
              <a:lnTo>
                <a:pt x="1020" y="804"/>
              </a:lnTo>
              <a:lnTo>
                <a:pt x="996" y="804"/>
              </a:lnTo>
              <a:lnTo>
                <a:pt x="990" y="804"/>
              </a:lnTo>
              <a:lnTo>
                <a:pt x="966" y="804"/>
              </a:lnTo>
              <a:lnTo>
                <a:pt x="942" y="804"/>
              </a:lnTo>
              <a:lnTo>
                <a:pt x="936" y="810"/>
              </a:lnTo>
              <a:lnTo>
                <a:pt x="930" y="810"/>
              </a:lnTo>
              <a:lnTo>
                <a:pt x="930" y="816"/>
              </a:lnTo>
              <a:lnTo>
                <a:pt x="930" y="828"/>
              </a:lnTo>
              <a:lnTo>
                <a:pt x="924" y="840"/>
              </a:lnTo>
              <a:lnTo>
                <a:pt x="900" y="852"/>
              </a:lnTo>
              <a:lnTo>
                <a:pt x="894" y="864"/>
              </a:lnTo>
              <a:lnTo>
                <a:pt x="882" y="870"/>
              </a:lnTo>
              <a:lnTo>
                <a:pt x="870" y="882"/>
              </a:lnTo>
              <a:lnTo>
                <a:pt x="858" y="888"/>
              </a:lnTo>
              <a:lnTo>
                <a:pt x="846" y="888"/>
              </a:lnTo>
              <a:lnTo>
                <a:pt x="834" y="888"/>
              </a:lnTo>
              <a:lnTo>
                <a:pt x="822" y="882"/>
              </a:lnTo>
              <a:lnTo>
                <a:pt x="810" y="882"/>
              </a:lnTo>
              <a:lnTo>
                <a:pt x="798" y="882"/>
              </a:lnTo>
              <a:lnTo>
                <a:pt x="786" y="882"/>
              </a:lnTo>
              <a:lnTo>
                <a:pt x="780" y="888"/>
              </a:lnTo>
              <a:lnTo>
                <a:pt x="762" y="900"/>
              </a:lnTo>
              <a:lnTo>
                <a:pt x="738" y="906"/>
              </a:lnTo>
              <a:lnTo>
                <a:pt x="720" y="912"/>
              </a:lnTo>
              <a:lnTo>
                <a:pt x="702" y="924"/>
              </a:lnTo>
              <a:lnTo>
                <a:pt x="690" y="930"/>
              </a:lnTo>
              <a:lnTo>
                <a:pt x="684" y="936"/>
              </a:lnTo>
              <a:lnTo>
                <a:pt x="678" y="960"/>
              </a:lnTo>
              <a:lnTo>
                <a:pt x="672" y="966"/>
              </a:lnTo>
              <a:lnTo>
                <a:pt x="666" y="972"/>
              </a:lnTo>
              <a:lnTo>
                <a:pt x="666" y="966"/>
              </a:lnTo>
              <a:lnTo>
                <a:pt x="660" y="978"/>
              </a:lnTo>
              <a:lnTo>
                <a:pt x="654" y="984"/>
              </a:lnTo>
              <a:lnTo>
                <a:pt x="654" y="990"/>
              </a:lnTo>
              <a:lnTo>
                <a:pt x="648" y="1002"/>
              </a:lnTo>
              <a:lnTo>
                <a:pt x="648" y="1020"/>
              </a:lnTo>
              <a:lnTo>
                <a:pt x="648" y="1032"/>
              </a:lnTo>
              <a:lnTo>
                <a:pt x="642" y="1038"/>
              </a:lnTo>
              <a:lnTo>
                <a:pt x="642" y="1032"/>
              </a:lnTo>
              <a:lnTo>
                <a:pt x="642" y="1014"/>
              </a:lnTo>
              <a:lnTo>
                <a:pt x="642" y="1008"/>
              </a:lnTo>
              <a:lnTo>
                <a:pt x="630" y="1008"/>
              </a:lnTo>
              <a:lnTo>
                <a:pt x="624" y="1008"/>
              </a:lnTo>
              <a:lnTo>
                <a:pt x="618" y="1014"/>
              </a:lnTo>
              <a:lnTo>
                <a:pt x="618" y="1020"/>
              </a:lnTo>
              <a:lnTo>
                <a:pt x="618" y="1026"/>
              </a:lnTo>
              <a:lnTo>
                <a:pt x="618" y="1032"/>
              </a:lnTo>
              <a:lnTo>
                <a:pt x="618" y="1050"/>
              </a:lnTo>
              <a:lnTo>
                <a:pt x="606" y="1056"/>
              </a:lnTo>
              <a:lnTo>
                <a:pt x="600" y="1056"/>
              </a:lnTo>
              <a:lnTo>
                <a:pt x="588" y="1068"/>
              </a:lnTo>
              <a:lnTo>
                <a:pt x="576" y="1068"/>
              </a:lnTo>
              <a:lnTo>
                <a:pt x="570" y="1074"/>
              </a:lnTo>
              <a:lnTo>
                <a:pt x="558" y="1062"/>
              </a:lnTo>
              <a:lnTo>
                <a:pt x="540" y="1050"/>
              </a:lnTo>
              <a:lnTo>
                <a:pt x="522" y="1050"/>
              </a:lnTo>
              <a:lnTo>
                <a:pt x="510" y="1044"/>
              </a:lnTo>
              <a:lnTo>
                <a:pt x="504" y="1044"/>
              </a:lnTo>
              <a:lnTo>
                <a:pt x="498" y="1038"/>
              </a:lnTo>
              <a:lnTo>
                <a:pt x="486" y="1020"/>
              </a:lnTo>
              <a:lnTo>
                <a:pt x="486" y="1014"/>
              </a:lnTo>
              <a:lnTo>
                <a:pt x="480" y="1008"/>
              </a:lnTo>
              <a:lnTo>
                <a:pt x="474" y="1002"/>
              </a:lnTo>
              <a:lnTo>
                <a:pt x="462" y="1002"/>
              </a:lnTo>
              <a:lnTo>
                <a:pt x="456" y="1002"/>
              </a:lnTo>
              <a:lnTo>
                <a:pt x="444" y="1008"/>
              </a:lnTo>
              <a:lnTo>
                <a:pt x="432" y="1002"/>
              </a:lnTo>
              <a:lnTo>
                <a:pt x="426" y="996"/>
              </a:lnTo>
              <a:lnTo>
                <a:pt x="420" y="984"/>
              </a:lnTo>
              <a:lnTo>
                <a:pt x="414" y="972"/>
              </a:lnTo>
              <a:lnTo>
                <a:pt x="408" y="966"/>
              </a:lnTo>
              <a:lnTo>
                <a:pt x="396" y="954"/>
              </a:lnTo>
              <a:lnTo>
                <a:pt x="390" y="948"/>
              </a:lnTo>
              <a:lnTo>
                <a:pt x="390" y="936"/>
              </a:lnTo>
              <a:lnTo>
                <a:pt x="390" y="930"/>
              </a:lnTo>
              <a:lnTo>
                <a:pt x="384" y="930"/>
              </a:lnTo>
              <a:lnTo>
                <a:pt x="378" y="924"/>
              </a:lnTo>
              <a:lnTo>
                <a:pt x="372" y="906"/>
              </a:lnTo>
              <a:lnTo>
                <a:pt x="360" y="888"/>
              </a:lnTo>
              <a:lnTo>
                <a:pt x="360" y="876"/>
              </a:lnTo>
              <a:lnTo>
                <a:pt x="354" y="870"/>
              </a:lnTo>
              <a:lnTo>
                <a:pt x="348" y="864"/>
              </a:lnTo>
              <a:lnTo>
                <a:pt x="354" y="858"/>
              </a:lnTo>
              <a:lnTo>
                <a:pt x="360" y="864"/>
              </a:lnTo>
              <a:lnTo>
                <a:pt x="360" y="870"/>
              </a:lnTo>
              <a:lnTo>
                <a:pt x="366" y="882"/>
              </a:lnTo>
              <a:lnTo>
                <a:pt x="372" y="888"/>
              </a:lnTo>
              <a:lnTo>
                <a:pt x="378" y="882"/>
              </a:lnTo>
              <a:lnTo>
                <a:pt x="384" y="876"/>
              </a:lnTo>
              <a:lnTo>
                <a:pt x="384" y="870"/>
              </a:lnTo>
              <a:lnTo>
                <a:pt x="378" y="876"/>
              </a:lnTo>
              <a:lnTo>
                <a:pt x="372" y="870"/>
              </a:lnTo>
              <a:lnTo>
                <a:pt x="366" y="870"/>
              </a:lnTo>
              <a:lnTo>
                <a:pt x="366" y="864"/>
              </a:lnTo>
              <a:lnTo>
                <a:pt x="372" y="858"/>
              </a:lnTo>
              <a:lnTo>
                <a:pt x="372" y="852"/>
              </a:lnTo>
              <a:lnTo>
                <a:pt x="372" y="846"/>
              </a:lnTo>
              <a:lnTo>
                <a:pt x="366" y="846"/>
              </a:lnTo>
              <a:lnTo>
                <a:pt x="360" y="840"/>
              </a:lnTo>
              <a:lnTo>
                <a:pt x="360" y="834"/>
              </a:lnTo>
              <a:lnTo>
                <a:pt x="354" y="834"/>
              </a:lnTo>
              <a:lnTo>
                <a:pt x="342" y="828"/>
              </a:lnTo>
              <a:lnTo>
                <a:pt x="324" y="828"/>
              </a:lnTo>
              <a:lnTo>
                <a:pt x="318" y="822"/>
              </a:lnTo>
              <a:lnTo>
                <a:pt x="318" y="816"/>
              </a:lnTo>
              <a:lnTo>
                <a:pt x="318" y="810"/>
              </a:lnTo>
              <a:lnTo>
                <a:pt x="312" y="804"/>
              </a:lnTo>
              <a:lnTo>
                <a:pt x="312" y="792"/>
              </a:lnTo>
              <a:lnTo>
                <a:pt x="312" y="786"/>
              </a:lnTo>
              <a:lnTo>
                <a:pt x="312" y="780"/>
              </a:lnTo>
              <a:lnTo>
                <a:pt x="318" y="774"/>
              </a:lnTo>
              <a:lnTo>
                <a:pt x="330" y="762"/>
              </a:lnTo>
              <a:lnTo>
                <a:pt x="336" y="762"/>
              </a:lnTo>
              <a:lnTo>
                <a:pt x="342" y="762"/>
              </a:lnTo>
              <a:lnTo>
                <a:pt x="342" y="756"/>
              </a:lnTo>
              <a:lnTo>
                <a:pt x="342" y="750"/>
              </a:lnTo>
              <a:lnTo>
                <a:pt x="342" y="744"/>
              </a:lnTo>
              <a:lnTo>
                <a:pt x="336" y="744"/>
              </a:lnTo>
              <a:lnTo>
                <a:pt x="336" y="738"/>
              </a:lnTo>
              <a:lnTo>
                <a:pt x="336" y="726"/>
              </a:lnTo>
              <a:lnTo>
                <a:pt x="348" y="720"/>
              </a:lnTo>
              <a:lnTo>
                <a:pt x="354" y="720"/>
              </a:lnTo>
              <a:lnTo>
                <a:pt x="360" y="714"/>
              </a:lnTo>
              <a:lnTo>
                <a:pt x="354" y="714"/>
              </a:lnTo>
              <a:lnTo>
                <a:pt x="342" y="720"/>
              </a:lnTo>
              <a:lnTo>
                <a:pt x="336" y="726"/>
              </a:lnTo>
              <a:lnTo>
                <a:pt x="336" y="732"/>
              </a:lnTo>
              <a:lnTo>
                <a:pt x="336" y="744"/>
              </a:lnTo>
              <a:lnTo>
                <a:pt x="336" y="756"/>
              </a:lnTo>
              <a:lnTo>
                <a:pt x="336" y="762"/>
              </a:lnTo>
              <a:lnTo>
                <a:pt x="324" y="756"/>
              </a:lnTo>
              <a:lnTo>
                <a:pt x="318" y="750"/>
              </a:lnTo>
              <a:lnTo>
                <a:pt x="318" y="732"/>
              </a:lnTo>
              <a:lnTo>
                <a:pt x="312" y="720"/>
              </a:lnTo>
              <a:lnTo>
                <a:pt x="300" y="708"/>
              </a:lnTo>
              <a:lnTo>
                <a:pt x="288" y="696"/>
              </a:lnTo>
              <a:lnTo>
                <a:pt x="270" y="678"/>
              </a:lnTo>
              <a:lnTo>
                <a:pt x="264" y="672"/>
              </a:lnTo>
              <a:lnTo>
                <a:pt x="258" y="666"/>
              </a:lnTo>
              <a:lnTo>
                <a:pt x="252" y="660"/>
              </a:lnTo>
              <a:lnTo>
                <a:pt x="240" y="654"/>
              </a:lnTo>
              <a:lnTo>
                <a:pt x="216" y="636"/>
              </a:lnTo>
              <a:lnTo>
                <a:pt x="186" y="624"/>
              </a:lnTo>
              <a:lnTo>
                <a:pt x="174" y="612"/>
              </a:lnTo>
              <a:lnTo>
                <a:pt x="156" y="594"/>
              </a:lnTo>
              <a:lnTo>
                <a:pt x="168" y="588"/>
              </a:lnTo>
              <a:lnTo>
                <a:pt x="174" y="582"/>
              </a:lnTo>
              <a:lnTo>
                <a:pt x="174" y="570"/>
              </a:lnTo>
              <a:lnTo>
                <a:pt x="156" y="594"/>
              </a:lnTo>
              <a:lnTo>
                <a:pt x="156" y="588"/>
              </a:lnTo>
              <a:lnTo>
                <a:pt x="150" y="576"/>
              </a:lnTo>
              <a:lnTo>
                <a:pt x="156" y="564"/>
              </a:lnTo>
              <a:lnTo>
                <a:pt x="156" y="558"/>
              </a:lnTo>
              <a:lnTo>
                <a:pt x="156" y="552"/>
              </a:lnTo>
              <a:lnTo>
                <a:pt x="156" y="546"/>
              </a:lnTo>
              <a:lnTo>
                <a:pt x="150" y="564"/>
              </a:lnTo>
              <a:lnTo>
                <a:pt x="150" y="576"/>
              </a:lnTo>
              <a:lnTo>
                <a:pt x="156" y="600"/>
              </a:lnTo>
              <a:lnTo>
                <a:pt x="162" y="606"/>
              </a:lnTo>
              <a:lnTo>
                <a:pt x="168" y="612"/>
              </a:lnTo>
              <a:lnTo>
                <a:pt x="150" y="606"/>
              </a:lnTo>
              <a:lnTo>
                <a:pt x="138" y="600"/>
              </a:lnTo>
              <a:lnTo>
                <a:pt x="114" y="594"/>
              </a:lnTo>
              <a:lnTo>
                <a:pt x="96" y="588"/>
              </a:lnTo>
              <a:lnTo>
                <a:pt x="54" y="588"/>
              </a:lnTo>
              <a:lnTo>
                <a:pt x="42" y="594"/>
              </a:lnTo>
              <a:lnTo>
                <a:pt x="24" y="600"/>
              </a:lnTo>
              <a:close/>
            </a:path>
          </a:pathLst>
        </a:custGeom>
        <a:solidFill>
          <a:srgbClr val="C000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1586168</xdr:colOff>
      <xdr:row>19</xdr:row>
      <xdr:rowOff>36059</xdr:rowOff>
    </xdr:from>
    <xdr:to>
      <xdr:col>4</xdr:col>
      <xdr:colOff>2919696</xdr:colOff>
      <xdr:row>28</xdr:row>
      <xdr:rowOff>10556</xdr:rowOff>
    </xdr:to>
    <xdr:sp macro="" textlink="">
      <xdr:nvSpPr>
        <xdr:cNvPr id="85" name="Extremadura2">
          <a:extLst>
            <a:ext uri="{FF2B5EF4-FFF2-40B4-BE49-F238E27FC236}">
              <a16:creationId xmlns:a16="http://schemas.microsoft.com/office/drawing/2014/main" xmlns="" id="{00000000-0008-0000-0C00-000055000000}"/>
            </a:ext>
          </a:extLst>
        </xdr:cNvPr>
        <xdr:cNvSpPr>
          <a:spLocks/>
        </xdr:cNvSpPr>
      </xdr:nvSpPr>
      <xdr:spPr bwMode="auto">
        <a:xfrm>
          <a:off x="3443543" y="3198359"/>
          <a:ext cx="1333528" cy="1431822"/>
        </a:xfrm>
        <a:custGeom>
          <a:avLst/>
          <a:gdLst/>
          <a:ahLst/>
          <a:cxnLst>
            <a:cxn ang="0">
              <a:pos x="186" y="144"/>
            </a:cxn>
            <a:cxn ang="0">
              <a:pos x="192" y="252"/>
            </a:cxn>
            <a:cxn ang="0">
              <a:pos x="36" y="300"/>
            </a:cxn>
            <a:cxn ang="0">
              <a:pos x="90" y="408"/>
            </a:cxn>
            <a:cxn ang="0">
              <a:pos x="144" y="504"/>
            </a:cxn>
            <a:cxn ang="0">
              <a:pos x="192" y="540"/>
            </a:cxn>
            <a:cxn ang="0">
              <a:pos x="114" y="654"/>
            </a:cxn>
            <a:cxn ang="0">
              <a:pos x="60" y="768"/>
            </a:cxn>
            <a:cxn ang="0">
              <a:pos x="132" y="888"/>
            </a:cxn>
            <a:cxn ang="0">
              <a:pos x="192" y="882"/>
            </a:cxn>
            <a:cxn ang="0">
              <a:pos x="222" y="900"/>
            </a:cxn>
            <a:cxn ang="0">
              <a:pos x="240" y="924"/>
            </a:cxn>
            <a:cxn ang="0">
              <a:pos x="270" y="930"/>
            </a:cxn>
            <a:cxn ang="0">
              <a:pos x="318" y="954"/>
            </a:cxn>
            <a:cxn ang="0">
              <a:pos x="366" y="954"/>
            </a:cxn>
            <a:cxn ang="0">
              <a:pos x="408" y="978"/>
            </a:cxn>
            <a:cxn ang="0">
              <a:pos x="450" y="972"/>
            </a:cxn>
            <a:cxn ang="0">
              <a:pos x="492" y="942"/>
            </a:cxn>
            <a:cxn ang="0">
              <a:pos x="522" y="894"/>
            </a:cxn>
            <a:cxn ang="0">
              <a:pos x="540" y="888"/>
            </a:cxn>
            <a:cxn ang="0">
              <a:pos x="552" y="912"/>
            </a:cxn>
            <a:cxn ang="0">
              <a:pos x="564" y="930"/>
            </a:cxn>
            <a:cxn ang="0">
              <a:pos x="600" y="900"/>
            </a:cxn>
            <a:cxn ang="0">
              <a:pos x="612" y="864"/>
            </a:cxn>
            <a:cxn ang="0">
              <a:pos x="600" y="822"/>
            </a:cxn>
            <a:cxn ang="0">
              <a:pos x="612" y="780"/>
            </a:cxn>
            <a:cxn ang="0">
              <a:pos x="654" y="744"/>
            </a:cxn>
            <a:cxn ang="0">
              <a:pos x="696" y="714"/>
            </a:cxn>
            <a:cxn ang="0">
              <a:pos x="720" y="690"/>
            </a:cxn>
            <a:cxn ang="0">
              <a:pos x="780" y="678"/>
            </a:cxn>
            <a:cxn ang="0">
              <a:pos x="792" y="636"/>
            </a:cxn>
            <a:cxn ang="0">
              <a:pos x="828" y="600"/>
            </a:cxn>
            <a:cxn ang="0">
              <a:pos x="798" y="588"/>
            </a:cxn>
            <a:cxn ang="0">
              <a:pos x="804" y="564"/>
            </a:cxn>
            <a:cxn ang="0">
              <a:pos x="822" y="528"/>
            </a:cxn>
            <a:cxn ang="0">
              <a:pos x="876" y="516"/>
            </a:cxn>
            <a:cxn ang="0">
              <a:pos x="864" y="486"/>
            </a:cxn>
            <a:cxn ang="0">
              <a:pos x="870" y="438"/>
            </a:cxn>
            <a:cxn ang="0">
              <a:pos x="870" y="396"/>
            </a:cxn>
            <a:cxn ang="0">
              <a:pos x="858" y="414"/>
            </a:cxn>
            <a:cxn ang="0">
              <a:pos x="804" y="426"/>
            </a:cxn>
            <a:cxn ang="0">
              <a:pos x="762" y="390"/>
            </a:cxn>
            <a:cxn ang="0">
              <a:pos x="726" y="318"/>
            </a:cxn>
            <a:cxn ang="0">
              <a:pos x="720" y="264"/>
            </a:cxn>
            <a:cxn ang="0">
              <a:pos x="678" y="252"/>
            </a:cxn>
            <a:cxn ang="0">
              <a:pos x="654" y="234"/>
            </a:cxn>
            <a:cxn ang="0">
              <a:pos x="678" y="144"/>
            </a:cxn>
            <a:cxn ang="0">
              <a:pos x="666" y="102"/>
            </a:cxn>
            <a:cxn ang="0">
              <a:pos x="642" y="96"/>
            </a:cxn>
            <a:cxn ang="0">
              <a:pos x="588" y="102"/>
            </a:cxn>
            <a:cxn ang="0">
              <a:pos x="570" y="84"/>
            </a:cxn>
            <a:cxn ang="0">
              <a:pos x="540" y="84"/>
            </a:cxn>
            <a:cxn ang="0">
              <a:pos x="522" y="54"/>
            </a:cxn>
            <a:cxn ang="0">
              <a:pos x="492" y="84"/>
            </a:cxn>
            <a:cxn ang="0">
              <a:pos x="474" y="60"/>
            </a:cxn>
            <a:cxn ang="0">
              <a:pos x="420" y="6"/>
            </a:cxn>
            <a:cxn ang="0">
              <a:pos x="396" y="12"/>
            </a:cxn>
            <a:cxn ang="0">
              <a:pos x="348" y="30"/>
            </a:cxn>
            <a:cxn ang="0">
              <a:pos x="318" y="42"/>
            </a:cxn>
            <a:cxn ang="0">
              <a:pos x="300" y="84"/>
            </a:cxn>
            <a:cxn ang="0">
              <a:pos x="258" y="84"/>
            </a:cxn>
          </a:cxnLst>
          <a:rect l="0" t="0" r="r" b="b"/>
          <a:pathLst>
            <a:path w="882" h="984">
              <a:moveTo>
                <a:pt x="240" y="84"/>
              </a:moveTo>
              <a:lnTo>
                <a:pt x="204" y="90"/>
              </a:lnTo>
              <a:lnTo>
                <a:pt x="174" y="120"/>
              </a:lnTo>
              <a:lnTo>
                <a:pt x="186" y="144"/>
              </a:lnTo>
              <a:lnTo>
                <a:pt x="210" y="144"/>
              </a:lnTo>
              <a:lnTo>
                <a:pt x="228" y="180"/>
              </a:lnTo>
              <a:lnTo>
                <a:pt x="222" y="222"/>
              </a:lnTo>
              <a:lnTo>
                <a:pt x="192" y="252"/>
              </a:lnTo>
              <a:lnTo>
                <a:pt x="180" y="306"/>
              </a:lnTo>
              <a:lnTo>
                <a:pt x="132" y="318"/>
              </a:lnTo>
              <a:lnTo>
                <a:pt x="78" y="318"/>
              </a:lnTo>
              <a:lnTo>
                <a:pt x="36" y="300"/>
              </a:lnTo>
              <a:lnTo>
                <a:pt x="0" y="300"/>
              </a:lnTo>
              <a:lnTo>
                <a:pt x="30" y="354"/>
              </a:lnTo>
              <a:lnTo>
                <a:pt x="78" y="378"/>
              </a:lnTo>
              <a:lnTo>
                <a:pt x="90" y="408"/>
              </a:lnTo>
              <a:lnTo>
                <a:pt x="78" y="444"/>
              </a:lnTo>
              <a:lnTo>
                <a:pt x="108" y="468"/>
              </a:lnTo>
              <a:lnTo>
                <a:pt x="102" y="498"/>
              </a:lnTo>
              <a:lnTo>
                <a:pt x="144" y="504"/>
              </a:lnTo>
              <a:lnTo>
                <a:pt x="132" y="528"/>
              </a:lnTo>
              <a:lnTo>
                <a:pt x="144" y="540"/>
              </a:lnTo>
              <a:lnTo>
                <a:pt x="180" y="516"/>
              </a:lnTo>
              <a:lnTo>
                <a:pt x="192" y="540"/>
              </a:lnTo>
              <a:lnTo>
                <a:pt x="192" y="564"/>
              </a:lnTo>
              <a:lnTo>
                <a:pt x="168" y="600"/>
              </a:lnTo>
              <a:lnTo>
                <a:pt x="174" y="624"/>
              </a:lnTo>
              <a:lnTo>
                <a:pt x="114" y="654"/>
              </a:lnTo>
              <a:lnTo>
                <a:pt x="90" y="678"/>
              </a:lnTo>
              <a:lnTo>
                <a:pt x="72" y="708"/>
              </a:lnTo>
              <a:lnTo>
                <a:pt x="96" y="714"/>
              </a:lnTo>
              <a:lnTo>
                <a:pt x="60" y="768"/>
              </a:lnTo>
              <a:lnTo>
                <a:pt x="72" y="804"/>
              </a:lnTo>
              <a:lnTo>
                <a:pt x="96" y="828"/>
              </a:lnTo>
              <a:lnTo>
                <a:pt x="126" y="858"/>
              </a:lnTo>
              <a:lnTo>
                <a:pt x="132" y="888"/>
              </a:lnTo>
              <a:lnTo>
                <a:pt x="138" y="900"/>
              </a:lnTo>
              <a:lnTo>
                <a:pt x="168" y="888"/>
              </a:lnTo>
              <a:lnTo>
                <a:pt x="180" y="870"/>
              </a:lnTo>
              <a:lnTo>
                <a:pt x="192" y="882"/>
              </a:lnTo>
              <a:lnTo>
                <a:pt x="210" y="894"/>
              </a:lnTo>
              <a:lnTo>
                <a:pt x="216" y="894"/>
              </a:lnTo>
              <a:lnTo>
                <a:pt x="222" y="894"/>
              </a:lnTo>
              <a:lnTo>
                <a:pt x="222" y="900"/>
              </a:lnTo>
              <a:lnTo>
                <a:pt x="222" y="912"/>
              </a:lnTo>
              <a:lnTo>
                <a:pt x="222" y="918"/>
              </a:lnTo>
              <a:lnTo>
                <a:pt x="228" y="918"/>
              </a:lnTo>
              <a:lnTo>
                <a:pt x="240" y="924"/>
              </a:lnTo>
              <a:lnTo>
                <a:pt x="246" y="924"/>
              </a:lnTo>
              <a:lnTo>
                <a:pt x="258" y="924"/>
              </a:lnTo>
              <a:lnTo>
                <a:pt x="264" y="930"/>
              </a:lnTo>
              <a:lnTo>
                <a:pt x="270" y="930"/>
              </a:lnTo>
              <a:lnTo>
                <a:pt x="288" y="930"/>
              </a:lnTo>
              <a:lnTo>
                <a:pt x="288" y="942"/>
              </a:lnTo>
              <a:lnTo>
                <a:pt x="294" y="948"/>
              </a:lnTo>
              <a:lnTo>
                <a:pt x="318" y="954"/>
              </a:lnTo>
              <a:lnTo>
                <a:pt x="318" y="960"/>
              </a:lnTo>
              <a:lnTo>
                <a:pt x="330" y="948"/>
              </a:lnTo>
              <a:lnTo>
                <a:pt x="348" y="942"/>
              </a:lnTo>
              <a:lnTo>
                <a:pt x="366" y="954"/>
              </a:lnTo>
              <a:lnTo>
                <a:pt x="366" y="960"/>
              </a:lnTo>
              <a:lnTo>
                <a:pt x="378" y="972"/>
              </a:lnTo>
              <a:lnTo>
                <a:pt x="396" y="978"/>
              </a:lnTo>
              <a:lnTo>
                <a:pt x="408" y="978"/>
              </a:lnTo>
              <a:lnTo>
                <a:pt x="414" y="984"/>
              </a:lnTo>
              <a:lnTo>
                <a:pt x="432" y="978"/>
              </a:lnTo>
              <a:lnTo>
                <a:pt x="438" y="972"/>
              </a:lnTo>
              <a:lnTo>
                <a:pt x="450" y="972"/>
              </a:lnTo>
              <a:lnTo>
                <a:pt x="462" y="960"/>
              </a:lnTo>
              <a:lnTo>
                <a:pt x="474" y="954"/>
              </a:lnTo>
              <a:lnTo>
                <a:pt x="486" y="948"/>
              </a:lnTo>
              <a:lnTo>
                <a:pt x="492" y="942"/>
              </a:lnTo>
              <a:lnTo>
                <a:pt x="492" y="924"/>
              </a:lnTo>
              <a:lnTo>
                <a:pt x="510" y="918"/>
              </a:lnTo>
              <a:lnTo>
                <a:pt x="510" y="900"/>
              </a:lnTo>
              <a:lnTo>
                <a:pt x="522" y="894"/>
              </a:lnTo>
              <a:lnTo>
                <a:pt x="528" y="894"/>
              </a:lnTo>
              <a:lnTo>
                <a:pt x="534" y="894"/>
              </a:lnTo>
              <a:lnTo>
                <a:pt x="540" y="894"/>
              </a:lnTo>
              <a:lnTo>
                <a:pt x="540" y="888"/>
              </a:lnTo>
              <a:lnTo>
                <a:pt x="552" y="888"/>
              </a:lnTo>
              <a:lnTo>
                <a:pt x="564" y="894"/>
              </a:lnTo>
              <a:lnTo>
                <a:pt x="558" y="900"/>
              </a:lnTo>
              <a:lnTo>
                <a:pt x="552" y="912"/>
              </a:lnTo>
              <a:lnTo>
                <a:pt x="540" y="924"/>
              </a:lnTo>
              <a:lnTo>
                <a:pt x="540" y="930"/>
              </a:lnTo>
              <a:lnTo>
                <a:pt x="552" y="930"/>
              </a:lnTo>
              <a:lnTo>
                <a:pt x="564" y="930"/>
              </a:lnTo>
              <a:lnTo>
                <a:pt x="570" y="918"/>
              </a:lnTo>
              <a:lnTo>
                <a:pt x="588" y="912"/>
              </a:lnTo>
              <a:lnTo>
                <a:pt x="594" y="912"/>
              </a:lnTo>
              <a:lnTo>
                <a:pt x="600" y="900"/>
              </a:lnTo>
              <a:lnTo>
                <a:pt x="606" y="894"/>
              </a:lnTo>
              <a:lnTo>
                <a:pt x="606" y="888"/>
              </a:lnTo>
              <a:lnTo>
                <a:pt x="612" y="882"/>
              </a:lnTo>
              <a:lnTo>
                <a:pt x="612" y="864"/>
              </a:lnTo>
              <a:lnTo>
                <a:pt x="606" y="858"/>
              </a:lnTo>
              <a:lnTo>
                <a:pt x="600" y="840"/>
              </a:lnTo>
              <a:lnTo>
                <a:pt x="594" y="834"/>
              </a:lnTo>
              <a:lnTo>
                <a:pt x="600" y="822"/>
              </a:lnTo>
              <a:lnTo>
                <a:pt x="600" y="810"/>
              </a:lnTo>
              <a:lnTo>
                <a:pt x="594" y="798"/>
              </a:lnTo>
              <a:lnTo>
                <a:pt x="606" y="792"/>
              </a:lnTo>
              <a:lnTo>
                <a:pt x="612" y="780"/>
              </a:lnTo>
              <a:lnTo>
                <a:pt x="630" y="774"/>
              </a:lnTo>
              <a:lnTo>
                <a:pt x="636" y="768"/>
              </a:lnTo>
              <a:lnTo>
                <a:pt x="648" y="756"/>
              </a:lnTo>
              <a:lnTo>
                <a:pt x="654" y="744"/>
              </a:lnTo>
              <a:lnTo>
                <a:pt x="672" y="738"/>
              </a:lnTo>
              <a:lnTo>
                <a:pt x="678" y="738"/>
              </a:lnTo>
              <a:lnTo>
                <a:pt x="690" y="720"/>
              </a:lnTo>
              <a:lnTo>
                <a:pt x="696" y="714"/>
              </a:lnTo>
              <a:lnTo>
                <a:pt x="708" y="714"/>
              </a:lnTo>
              <a:lnTo>
                <a:pt x="714" y="708"/>
              </a:lnTo>
              <a:lnTo>
                <a:pt x="720" y="696"/>
              </a:lnTo>
              <a:lnTo>
                <a:pt x="720" y="690"/>
              </a:lnTo>
              <a:lnTo>
                <a:pt x="726" y="684"/>
              </a:lnTo>
              <a:lnTo>
                <a:pt x="750" y="684"/>
              </a:lnTo>
              <a:lnTo>
                <a:pt x="768" y="678"/>
              </a:lnTo>
              <a:lnTo>
                <a:pt x="780" y="678"/>
              </a:lnTo>
              <a:lnTo>
                <a:pt x="786" y="666"/>
              </a:lnTo>
              <a:lnTo>
                <a:pt x="786" y="660"/>
              </a:lnTo>
              <a:lnTo>
                <a:pt x="792" y="654"/>
              </a:lnTo>
              <a:lnTo>
                <a:pt x="792" y="636"/>
              </a:lnTo>
              <a:lnTo>
                <a:pt x="792" y="624"/>
              </a:lnTo>
              <a:lnTo>
                <a:pt x="822" y="624"/>
              </a:lnTo>
              <a:lnTo>
                <a:pt x="828" y="606"/>
              </a:lnTo>
              <a:lnTo>
                <a:pt x="828" y="600"/>
              </a:lnTo>
              <a:lnTo>
                <a:pt x="822" y="600"/>
              </a:lnTo>
              <a:lnTo>
                <a:pt x="810" y="594"/>
              </a:lnTo>
              <a:lnTo>
                <a:pt x="798" y="594"/>
              </a:lnTo>
              <a:lnTo>
                <a:pt x="798" y="588"/>
              </a:lnTo>
              <a:lnTo>
                <a:pt x="792" y="570"/>
              </a:lnTo>
              <a:lnTo>
                <a:pt x="792" y="558"/>
              </a:lnTo>
              <a:lnTo>
                <a:pt x="798" y="558"/>
              </a:lnTo>
              <a:lnTo>
                <a:pt x="804" y="564"/>
              </a:lnTo>
              <a:lnTo>
                <a:pt x="822" y="564"/>
              </a:lnTo>
              <a:lnTo>
                <a:pt x="822" y="546"/>
              </a:lnTo>
              <a:lnTo>
                <a:pt x="810" y="540"/>
              </a:lnTo>
              <a:lnTo>
                <a:pt x="822" y="528"/>
              </a:lnTo>
              <a:lnTo>
                <a:pt x="822" y="516"/>
              </a:lnTo>
              <a:lnTo>
                <a:pt x="834" y="504"/>
              </a:lnTo>
              <a:lnTo>
                <a:pt x="846" y="504"/>
              </a:lnTo>
              <a:lnTo>
                <a:pt x="876" y="516"/>
              </a:lnTo>
              <a:lnTo>
                <a:pt x="882" y="510"/>
              </a:lnTo>
              <a:lnTo>
                <a:pt x="882" y="504"/>
              </a:lnTo>
              <a:lnTo>
                <a:pt x="876" y="504"/>
              </a:lnTo>
              <a:lnTo>
                <a:pt x="864" y="486"/>
              </a:lnTo>
              <a:lnTo>
                <a:pt x="858" y="474"/>
              </a:lnTo>
              <a:lnTo>
                <a:pt x="858" y="456"/>
              </a:lnTo>
              <a:lnTo>
                <a:pt x="864" y="450"/>
              </a:lnTo>
              <a:lnTo>
                <a:pt x="870" y="438"/>
              </a:lnTo>
              <a:lnTo>
                <a:pt x="876" y="426"/>
              </a:lnTo>
              <a:lnTo>
                <a:pt x="876" y="414"/>
              </a:lnTo>
              <a:lnTo>
                <a:pt x="876" y="408"/>
              </a:lnTo>
              <a:lnTo>
                <a:pt x="870" y="396"/>
              </a:lnTo>
              <a:lnTo>
                <a:pt x="876" y="408"/>
              </a:lnTo>
              <a:lnTo>
                <a:pt x="870" y="396"/>
              </a:lnTo>
              <a:lnTo>
                <a:pt x="858" y="408"/>
              </a:lnTo>
              <a:lnTo>
                <a:pt x="858" y="414"/>
              </a:lnTo>
              <a:lnTo>
                <a:pt x="840" y="414"/>
              </a:lnTo>
              <a:lnTo>
                <a:pt x="834" y="420"/>
              </a:lnTo>
              <a:lnTo>
                <a:pt x="822" y="426"/>
              </a:lnTo>
              <a:lnTo>
                <a:pt x="804" y="426"/>
              </a:lnTo>
              <a:lnTo>
                <a:pt x="798" y="420"/>
              </a:lnTo>
              <a:lnTo>
                <a:pt x="792" y="426"/>
              </a:lnTo>
              <a:lnTo>
                <a:pt x="792" y="414"/>
              </a:lnTo>
              <a:lnTo>
                <a:pt x="762" y="390"/>
              </a:lnTo>
              <a:lnTo>
                <a:pt x="756" y="390"/>
              </a:lnTo>
              <a:lnTo>
                <a:pt x="714" y="348"/>
              </a:lnTo>
              <a:lnTo>
                <a:pt x="726" y="330"/>
              </a:lnTo>
              <a:lnTo>
                <a:pt x="726" y="318"/>
              </a:lnTo>
              <a:lnTo>
                <a:pt x="732" y="300"/>
              </a:lnTo>
              <a:lnTo>
                <a:pt x="726" y="294"/>
              </a:lnTo>
              <a:lnTo>
                <a:pt x="726" y="276"/>
              </a:lnTo>
              <a:lnTo>
                <a:pt x="720" y="264"/>
              </a:lnTo>
              <a:lnTo>
                <a:pt x="690" y="276"/>
              </a:lnTo>
              <a:lnTo>
                <a:pt x="684" y="276"/>
              </a:lnTo>
              <a:lnTo>
                <a:pt x="678" y="270"/>
              </a:lnTo>
              <a:lnTo>
                <a:pt x="678" y="252"/>
              </a:lnTo>
              <a:lnTo>
                <a:pt x="684" y="246"/>
              </a:lnTo>
              <a:lnTo>
                <a:pt x="684" y="240"/>
              </a:lnTo>
              <a:lnTo>
                <a:pt x="678" y="234"/>
              </a:lnTo>
              <a:lnTo>
                <a:pt x="654" y="234"/>
              </a:lnTo>
              <a:lnTo>
                <a:pt x="648" y="222"/>
              </a:lnTo>
              <a:lnTo>
                <a:pt x="666" y="210"/>
              </a:lnTo>
              <a:lnTo>
                <a:pt x="666" y="156"/>
              </a:lnTo>
              <a:lnTo>
                <a:pt x="678" y="144"/>
              </a:lnTo>
              <a:lnTo>
                <a:pt x="672" y="144"/>
              </a:lnTo>
              <a:lnTo>
                <a:pt x="672" y="126"/>
              </a:lnTo>
              <a:lnTo>
                <a:pt x="666" y="126"/>
              </a:lnTo>
              <a:lnTo>
                <a:pt x="666" y="102"/>
              </a:lnTo>
              <a:lnTo>
                <a:pt x="672" y="96"/>
              </a:lnTo>
              <a:lnTo>
                <a:pt x="672" y="90"/>
              </a:lnTo>
              <a:lnTo>
                <a:pt x="648" y="90"/>
              </a:lnTo>
              <a:lnTo>
                <a:pt x="642" y="96"/>
              </a:lnTo>
              <a:lnTo>
                <a:pt x="618" y="114"/>
              </a:lnTo>
              <a:lnTo>
                <a:pt x="606" y="114"/>
              </a:lnTo>
              <a:lnTo>
                <a:pt x="594" y="102"/>
              </a:lnTo>
              <a:lnTo>
                <a:pt x="588" y="102"/>
              </a:lnTo>
              <a:lnTo>
                <a:pt x="576" y="96"/>
              </a:lnTo>
              <a:lnTo>
                <a:pt x="576" y="90"/>
              </a:lnTo>
              <a:lnTo>
                <a:pt x="570" y="90"/>
              </a:lnTo>
              <a:lnTo>
                <a:pt x="570" y="84"/>
              </a:lnTo>
              <a:lnTo>
                <a:pt x="564" y="72"/>
              </a:lnTo>
              <a:lnTo>
                <a:pt x="558" y="72"/>
              </a:lnTo>
              <a:lnTo>
                <a:pt x="552" y="72"/>
              </a:lnTo>
              <a:lnTo>
                <a:pt x="540" y="84"/>
              </a:lnTo>
              <a:lnTo>
                <a:pt x="540" y="60"/>
              </a:lnTo>
              <a:lnTo>
                <a:pt x="534" y="60"/>
              </a:lnTo>
              <a:lnTo>
                <a:pt x="534" y="54"/>
              </a:lnTo>
              <a:lnTo>
                <a:pt x="522" y="54"/>
              </a:lnTo>
              <a:lnTo>
                <a:pt x="510" y="66"/>
              </a:lnTo>
              <a:lnTo>
                <a:pt x="510" y="72"/>
              </a:lnTo>
              <a:lnTo>
                <a:pt x="498" y="84"/>
              </a:lnTo>
              <a:lnTo>
                <a:pt x="492" y="84"/>
              </a:lnTo>
              <a:lnTo>
                <a:pt x="486" y="72"/>
              </a:lnTo>
              <a:lnTo>
                <a:pt x="480" y="72"/>
              </a:lnTo>
              <a:lnTo>
                <a:pt x="474" y="66"/>
              </a:lnTo>
              <a:lnTo>
                <a:pt x="474" y="60"/>
              </a:lnTo>
              <a:lnTo>
                <a:pt x="450" y="36"/>
              </a:lnTo>
              <a:lnTo>
                <a:pt x="450" y="30"/>
              </a:lnTo>
              <a:lnTo>
                <a:pt x="432" y="6"/>
              </a:lnTo>
              <a:lnTo>
                <a:pt x="420" y="6"/>
              </a:lnTo>
              <a:lnTo>
                <a:pt x="420" y="0"/>
              </a:lnTo>
              <a:lnTo>
                <a:pt x="402" y="0"/>
              </a:lnTo>
              <a:lnTo>
                <a:pt x="396" y="6"/>
              </a:lnTo>
              <a:lnTo>
                <a:pt x="396" y="12"/>
              </a:lnTo>
              <a:lnTo>
                <a:pt x="372" y="12"/>
              </a:lnTo>
              <a:lnTo>
                <a:pt x="366" y="24"/>
              </a:lnTo>
              <a:lnTo>
                <a:pt x="360" y="30"/>
              </a:lnTo>
              <a:lnTo>
                <a:pt x="348" y="30"/>
              </a:lnTo>
              <a:lnTo>
                <a:pt x="342" y="36"/>
              </a:lnTo>
              <a:lnTo>
                <a:pt x="336" y="36"/>
              </a:lnTo>
              <a:lnTo>
                <a:pt x="330" y="42"/>
              </a:lnTo>
              <a:lnTo>
                <a:pt x="318" y="42"/>
              </a:lnTo>
              <a:lnTo>
                <a:pt x="318" y="54"/>
              </a:lnTo>
              <a:lnTo>
                <a:pt x="306" y="60"/>
              </a:lnTo>
              <a:lnTo>
                <a:pt x="306" y="72"/>
              </a:lnTo>
              <a:lnTo>
                <a:pt x="300" y="84"/>
              </a:lnTo>
              <a:lnTo>
                <a:pt x="282" y="84"/>
              </a:lnTo>
              <a:lnTo>
                <a:pt x="270" y="90"/>
              </a:lnTo>
              <a:lnTo>
                <a:pt x="264" y="90"/>
              </a:lnTo>
              <a:lnTo>
                <a:pt x="258" y="84"/>
              </a:lnTo>
              <a:lnTo>
                <a:pt x="252" y="90"/>
              </a:lnTo>
              <a:lnTo>
                <a:pt x="234" y="84"/>
              </a:lnTo>
              <a:lnTo>
                <a:pt x="240" y="84"/>
              </a:lnTo>
              <a:close/>
            </a:path>
          </a:pathLst>
        </a:custGeom>
        <a:solidFill>
          <a:srgbClr val="C00000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2927408</xdr:colOff>
      <xdr:row>16</xdr:row>
      <xdr:rowOff>137687</xdr:rowOff>
    </xdr:from>
    <xdr:to>
      <xdr:col>4</xdr:col>
      <xdr:colOff>3598708</xdr:colOff>
      <xdr:row>21</xdr:row>
      <xdr:rowOff>52703</xdr:rowOff>
    </xdr:to>
    <xdr:sp macro="" textlink="">
      <xdr:nvSpPr>
        <xdr:cNvPr id="86" name="Madrid2">
          <a:extLst>
            <a:ext uri="{FF2B5EF4-FFF2-40B4-BE49-F238E27FC236}">
              <a16:creationId xmlns:a16="http://schemas.microsoft.com/office/drawing/2014/main" xmlns="" id="{00000000-0008-0000-0C00-000056000000}"/>
            </a:ext>
          </a:extLst>
        </xdr:cNvPr>
        <xdr:cNvSpPr>
          <a:spLocks/>
        </xdr:cNvSpPr>
      </xdr:nvSpPr>
      <xdr:spPr bwMode="auto">
        <a:xfrm>
          <a:off x="4784783" y="2814212"/>
          <a:ext cx="671300" cy="724641"/>
        </a:xfrm>
        <a:custGeom>
          <a:avLst/>
          <a:gdLst/>
          <a:ahLst/>
          <a:cxnLst>
            <a:cxn ang="0">
              <a:pos x="120" y="216"/>
            </a:cxn>
            <a:cxn ang="0">
              <a:pos x="132" y="174"/>
            </a:cxn>
            <a:cxn ang="0">
              <a:pos x="144" y="156"/>
            </a:cxn>
            <a:cxn ang="0">
              <a:pos x="162" y="150"/>
            </a:cxn>
            <a:cxn ang="0">
              <a:pos x="186" y="114"/>
            </a:cxn>
            <a:cxn ang="0">
              <a:pos x="222" y="66"/>
            </a:cxn>
            <a:cxn ang="0">
              <a:pos x="240" y="54"/>
            </a:cxn>
            <a:cxn ang="0">
              <a:pos x="270" y="24"/>
            </a:cxn>
            <a:cxn ang="0">
              <a:pos x="306" y="6"/>
            </a:cxn>
            <a:cxn ang="0">
              <a:pos x="318" y="30"/>
            </a:cxn>
            <a:cxn ang="0">
              <a:pos x="330" y="54"/>
            </a:cxn>
            <a:cxn ang="0">
              <a:pos x="342" y="78"/>
            </a:cxn>
            <a:cxn ang="0">
              <a:pos x="324" y="126"/>
            </a:cxn>
            <a:cxn ang="0">
              <a:pos x="330" y="150"/>
            </a:cxn>
            <a:cxn ang="0">
              <a:pos x="324" y="180"/>
            </a:cxn>
            <a:cxn ang="0">
              <a:pos x="342" y="180"/>
            </a:cxn>
            <a:cxn ang="0">
              <a:pos x="366" y="198"/>
            </a:cxn>
            <a:cxn ang="0">
              <a:pos x="378" y="234"/>
            </a:cxn>
            <a:cxn ang="0">
              <a:pos x="396" y="246"/>
            </a:cxn>
            <a:cxn ang="0">
              <a:pos x="420" y="276"/>
            </a:cxn>
            <a:cxn ang="0">
              <a:pos x="414" y="330"/>
            </a:cxn>
            <a:cxn ang="0">
              <a:pos x="420" y="354"/>
            </a:cxn>
            <a:cxn ang="0">
              <a:pos x="432" y="354"/>
            </a:cxn>
            <a:cxn ang="0">
              <a:pos x="444" y="384"/>
            </a:cxn>
            <a:cxn ang="0">
              <a:pos x="444" y="408"/>
            </a:cxn>
            <a:cxn ang="0">
              <a:pos x="420" y="420"/>
            </a:cxn>
            <a:cxn ang="0">
              <a:pos x="384" y="426"/>
            </a:cxn>
            <a:cxn ang="0">
              <a:pos x="348" y="438"/>
            </a:cxn>
            <a:cxn ang="0">
              <a:pos x="318" y="426"/>
            </a:cxn>
            <a:cxn ang="0">
              <a:pos x="288" y="444"/>
            </a:cxn>
            <a:cxn ang="0">
              <a:pos x="246" y="480"/>
            </a:cxn>
            <a:cxn ang="0">
              <a:pos x="204" y="486"/>
            </a:cxn>
            <a:cxn ang="0">
              <a:pos x="228" y="474"/>
            </a:cxn>
            <a:cxn ang="0">
              <a:pos x="246" y="450"/>
            </a:cxn>
            <a:cxn ang="0">
              <a:pos x="276" y="438"/>
            </a:cxn>
            <a:cxn ang="0">
              <a:pos x="282" y="408"/>
            </a:cxn>
            <a:cxn ang="0">
              <a:pos x="234" y="396"/>
            </a:cxn>
            <a:cxn ang="0">
              <a:pos x="204" y="384"/>
            </a:cxn>
            <a:cxn ang="0">
              <a:pos x="174" y="378"/>
            </a:cxn>
            <a:cxn ang="0">
              <a:pos x="156" y="354"/>
            </a:cxn>
            <a:cxn ang="0">
              <a:pos x="120" y="348"/>
            </a:cxn>
            <a:cxn ang="0">
              <a:pos x="114" y="348"/>
            </a:cxn>
            <a:cxn ang="0">
              <a:pos x="84" y="366"/>
            </a:cxn>
            <a:cxn ang="0">
              <a:pos x="72" y="348"/>
            </a:cxn>
            <a:cxn ang="0">
              <a:pos x="54" y="336"/>
            </a:cxn>
            <a:cxn ang="0">
              <a:pos x="42" y="360"/>
            </a:cxn>
            <a:cxn ang="0">
              <a:pos x="12" y="366"/>
            </a:cxn>
            <a:cxn ang="0">
              <a:pos x="0" y="366"/>
            </a:cxn>
            <a:cxn ang="0">
              <a:pos x="6" y="336"/>
            </a:cxn>
            <a:cxn ang="0">
              <a:pos x="36" y="330"/>
            </a:cxn>
            <a:cxn ang="0">
              <a:pos x="42" y="306"/>
            </a:cxn>
            <a:cxn ang="0">
              <a:pos x="54" y="288"/>
            </a:cxn>
            <a:cxn ang="0">
              <a:pos x="78" y="240"/>
            </a:cxn>
          </a:cxnLst>
          <a:rect l="0" t="0" r="r" b="b"/>
          <a:pathLst>
            <a:path w="444" h="498">
              <a:moveTo>
                <a:pt x="90" y="228"/>
              </a:moveTo>
              <a:lnTo>
                <a:pt x="96" y="216"/>
              </a:lnTo>
              <a:lnTo>
                <a:pt x="120" y="216"/>
              </a:lnTo>
              <a:lnTo>
                <a:pt x="120" y="198"/>
              </a:lnTo>
              <a:lnTo>
                <a:pt x="126" y="174"/>
              </a:lnTo>
              <a:lnTo>
                <a:pt x="132" y="174"/>
              </a:lnTo>
              <a:lnTo>
                <a:pt x="132" y="168"/>
              </a:lnTo>
              <a:lnTo>
                <a:pt x="144" y="168"/>
              </a:lnTo>
              <a:lnTo>
                <a:pt x="144" y="156"/>
              </a:lnTo>
              <a:lnTo>
                <a:pt x="150" y="144"/>
              </a:lnTo>
              <a:lnTo>
                <a:pt x="156" y="144"/>
              </a:lnTo>
              <a:lnTo>
                <a:pt x="162" y="150"/>
              </a:lnTo>
              <a:lnTo>
                <a:pt x="174" y="150"/>
              </a:lnTo>
              <a:lnTo>
                <a:pt x="174" y="126"/>
              </a:lnTo>
              <a:lnTo>
                <a:pt x="186" y="114"/>
              </a:lnTo>
              <a:lnTo>
                <a:pt x="186" y="96"/>
              </a:lnTo>
              <a:lnTo>
                <a:pt x="204" y="78"/>
              </a:lnTo>
              <a:lnTo>
                <a:pt x="222" y="66"/>
              </a:lnTo>
              <a:lnTo>
                <a:pt x="234" y="66"/>
              </a:lnTo>
              <a:lnTo>
                <a:pt x="240" y="60"/>
              </a:lnTo>
              <a:lnTo>
                <a:pt x="240" y="54"/>
              </a:lnTo>
              <a:lnTo>
                <a:pt x="252" y="36"/>
              </a:lnTo>
              <a:lnTo>
                <a:pt x="264" y="36"/>
              </a:lnTo>
              <a:lnTo>
                <a:pt x="270" y="24"/>
              </a:lnTo>
              <a:lnTo>
                <a:pt x="282" y="6"/>
              </a:lnTo>
              <a:lnTo>
                <a:pt x="300" y="0"/>
              </a:lnTo>
              <a:lnTo>
                <a:pt x="306" y="6"/>
              </a:lnTo>
              <a:lnTo>
                <a:pt x="312" y="12"/>
              </a:lnTo>
              <a:lnTo>
                <a:pt x="318" y="24"/>
              </a:lnTo>
              <a:lnTo>
                <a:pt x="318" y="30"/>
              </a:lnTo>
              <a:lnTo>
                <a:pt x="324" y="30"/>
              </a:lnTo>
              <a:lnTo>
                <a:pt x="330" y="42"/>
              </a:lnTo>
              <a:lnTo>
                <a:pt x="330" y="54"/>
              </a:lnTo>
              <a:lnTo>
                <a:pt x="342" y="60"/>
              </a:lnTo>
              <a:lnTo>
                <a:pt x="342" y="66"/>
              </a:lnTo>
              <a:lnTo>
                <a:pt x="342" y="78"/>
              </a:lnTo>
              <a:lnTo>
                <a:pt x="330" y="90"/>
              </a:lnTo>
              <a:lnTo>
                <a:pt x="324" y="96"/>
              </a:lnTo>
              <a:lnTo>
                <a:pt x="324" y="126"/>
              </a:lnTo>
              <a:lnTo>
                <a:pt x="312" y="144"/>
              </a:lnTo>
              <a:lnTo>
                <a:pt x="318" y="150"/>
              </a:lnTo>
              <a:lnTo>
                <a:pt x="330" y="150"/>
              </a:lnTo>
              <a:lnTo>
                <a:pt x="330" y="156"/>
              </a:lnTo>
              <a:lnTo>
                <a:pt x="330" y="174"/>
              </a:lnTo>
              <a:lnTo>
                <a:pt x="324" y="180"/>
              </a:lnTo>
              <a:lnTo>
                <a:pt x="324" y="186"/>
              </a:lnTo>
              <a:lnTo>
                <a:pt x="342" y="186"/>
              </a:lnTo>
              <a:lnTo>
                <a:pt x="342" y="180"/>
              </a:lnTo>
              <a:lnTo>
                <a:pt x="348" y="180"/>
              </a:lnTo>
              <a:lnTo>
                <a:pt x="360" y="198"/>
              </a:lnTo>
              <a:lnTo>
                <a:pt x="366" y="198"/>
              </a:lnTo>
              <a:lnTo>
                <a:pt x="366" y="216"/>
              </a:lnTo>
              <a:lnTo>
                <a:pt x="378" y="228"/>
              </a:lnTo>
              <a:lnTo>
                <a:pt x="378" y="234"/>
              </a:lnTo>
              <a:lnTo>
                <a:pt x="384" y="240"/>
              </a:lnTo>
              <a:lnTo>
                <a:pt x="390" y="240"/>
              </a:lnTo>
              <a:lnTo>
                <a:pt x="396" y="246"/>
              </a:lnTo>
              <a:lnTo>
                <a:pt x="402" y="258"/>
              </a:lnTo>
              <a:lnTo>
                <a:pt x="402" y="276"/>
              </a:lnTo>
              <a:lnTo>
                <a:pt x="420" y="276"/>
              </a:lnTo>
              <a:lnTo>
                <a:pt x="426" y="294"/>
              </a:lnTo>
              <a:lnTo>
                <a:pt x="426" y="318"/>
              </a:lnTo>
              <a:lnTo>
                <a:pt x="414" y="330"/>
              </a:lnTo>
              <a:lnTo>
                <a:pt x="402" y="348"/>
              </a:lnTo>
              <a:lnTo>
                <a:pt x="402" y="354"/>
              </a:lnTo>
              <a:lnTo>
                <a:pt x="420" y="354"/>
              </a:lnTo>
              <a:lnTo>
                <a:pt x="426" y="348"/>
              </a:lnTo>
              <a:lnTo>
                <a:pt x="432" y="348"/>
              </a:lnTo>
              <a:lnTo>
                <a:pt x="432" y="354"/>
              </a:lnTo>
              <a:lnTo>
                <a:pt x="438" y="360"/>
              </a:lnTo>
              <a:lnTo>
                <a:pt x="438" y="384"/>
              </a:lnTo>
              <a:lnTo>
                <a:pt x="444" y="384"/>
              </a:lnTo>
              <a:lnTo>
                <a:pt x="438" y="390"/>
              </a:lnTo>
              <a:lnTo>
                <a:pt x="432" y="390"/>
              </a:lnTo>
              <a:lnTo>
                <a:pt x="444" y="408"/>
              </a:lnTo>
              <a:lnTo>
                <a:pt x="444" y="414"/>
              </a:lnTo>
              <a:lnTo>
                <a:pt x="432" y="426"/>
              </a:lnTo>
              <a:lnTo>
                <a:pt x="420" y="420"/>
              </a:lnTo>
              <a:lnTo>
                <a:pt x="402" y="420"/>
              </a:lnTo>
              <a:lnTo>
                <a:pt x="390" y="426"/>
              </a:lnTo>
              <a:lnTo>
                <a:pt x="384" y="426"/>
              </a:lnTo>
              <a:lnTo>
                <a:pt x="366" y="420"/>
              </a:lnTo>
              <a:lnTo>
                <a:pt x="354" y="420"/>
              </a:lnTo>
              <a:lnTo>
                <a:pt x="348" y="438"/>
              </a:lnTo>
              <a:lnTo>
                <a:pt x="342" y="438"/>
              </a:lnTo>
              <a:lnTo>
                <a:pt x="330" y="426"/>
              </a:lnTo>
              <a:lnTo>
                <a:pt x="318" y="426"/>
              </a:lnTo>
              <a:lnTo>
                <a:pt x="312" y="438"/>
              </a:lnTo>
              <a:lnTo>
                <a:pt x="306" y="444"/>
              </a:lnTo>
              <a:lnTo>
                <a:pt x="288" y="444"/>
              </a:lnTo>
              <a:lnTo>
                <a:pt x="276" y="456"/>
              </a:lnTo>
              <a:lnTo>
                <a:pt x="264" y="474"/>
              </a:lnTo>
              <a:lnTo>
                <a:pt x="246" y="480"/>
              </a:lnTo>
              <a:lnTo>
                <a:pt x="234" y="498"/>
              </a:lnTo>
              <a:lnTo>
                <a:pt x="210" y="498"/>
              </a:lnTo>
              <a:lnTo>
                <a:pt x="204" y="486"/>
              </a:lnTo>
              <a:lnTo>
                <a:pt x="204" y="480"/>
              </a:lnTo>
              <a:lnTo>
                <a:pt x="210" y="474"/>
              </a:lnTo>
              <a:lnTo>
                <a:pt x="228" y="474"/>
              </a:lnTo>
              <a:lnTo>
                <a:pt x="234" y="468"/>
              </a:lnTo>
              <a:lnTo>
                <a:pt x="246" y="468"/>
              </a:lnTo>
              <a:lnTo>
                <a:pt x="246" y="450"/>
              </a:lnTo>
              <a:lnTo>
                <a:pt x="252" y="444"/>
              </a:lnTo>
              <a:lnTo>
                <a:pt x="270" y="444"/>
              </a:lnTo>
              <a:lnTo>
                <a:pt x="276" y="438"/>
              </a:lnTo>
              <a:lnTo>
                <a:pt x="276" y="426"/>
              </a:lnTo>
              <a:lnTo>
                <a:pt x="282" y="414"/>
              </a:lnTo>
              <a:lnTo>
                <a:pt x="282" y="408"/>
              </a:lnTo>
              <a:lnTo>
                <a:pt x="270" y="408"/>
              </a:lnTo>
              <a:lnTo>
                <a:pt x="270" y="396"/>
              </a:lnTo>
              <a:lnTo>
                <a:pt x="234" y="396"/>
              </a:lnTo>
              <a:lnTo>
                <a:pt x="228" y="390"/>
              </a:lnTo>
              <a:lnTo>
                <a:pt x="222" y="390"/>
              </a:lnTo>
              <a:lnTo>
                <a:pt x="204" y="384"/>
              </a:lnTo>
              <a:lnTo>
                <a:pt x="198" y="384"/>
              </a:lnTo>
              <a:lnTo>
                <a:pt x="192" y="378"/>
              </a:lnTo>
              <a:lnTo>
                <a:pt x="174" y="378"/>
              </a:lnTo>
              <a:lnTo>
                <a:pt x="168" y="366"/>
              </a:lnTo>
              <a:lnTo>
                <a:pt x="162" y="366"/>
              </a:lnTo>
              <a:lnTo>
                <a:pt x="156" y="354"/>
              </a:lnTo>
              <a:lnTo>
                <a:pt x="144" y="354"/>
              </a:lnTo>
              <a:lnTo>
                <a:pt x="132" y="360"/>
              </a:lnTo>
              <a:lnTo>
                <a:pt x="120" y="348"/>
              </a:lnTo>
              <a:lnTo>
                <a:pt x="120" y="336"/>
              </a:lnTo>
              <a:lnTo>
                <a:pt x="114" y="336"/>
              </a:lnTo>
              <a:lnTo>
                <a:pt x="114" y="348"/>
              </a:lnTo>
              <a:lnTo>
                <a:pt x="108" y="354"/>
              </a:lnTo>
              <a:lnTo>
                <a:pt x="96" y="354"/>
              </a:lnTo>
              <a:lnTo>
                <a:pt x="84" y="366"/>
              </a:lnTo>
              <a:lnTo>
                <a:pt x="78" y="360"/>
              </a:lnTo>
              <a:lnTo>
                <a:pt x="72" y="360"/>
              </a:lnTo>
              <a:lnTo>
                <a:pt x="72" y="348"/>
              </a:lnTo>
              <a:lnTo>
                <a:pt x="60" y="336"/>
              </a:lnTo>
              <a:lnTo>
                <a:pt x="60" y="330"/>
              </a:lnTo>
              <a:lnTo>
                <a:pt x="54" y="336"/>
              </a:lnTo>
              <a:lnTo>
                <a:pt x="54" y="348"/>
              </a:lnTo>
              <a:lnTo>
                <a:pt x="48" y="354"/>
              </a:lnTo>
              <a:lnTo>
                <a:pt x="42" y="360"/>
              </a:lnTo>
              <a:lnTo>
                <a:pt x="30" y="360"/>
              </a:lnTo>
              <a:lnTo>
                <a:pt x="18" y="366"/>
              </a:lnTo>
              <a:lnTo>
                <a:pt x="12" y="366"/>
              </a:lnTo>
              <a:lnTo>
                <a:pt x="6" y="378"/>
              </a:lnTo>
              <a:lnTo>
                <a:pt x="0" y="378"/>
              </a:lnTo>
              <a:lnTo>
                <a:pt x="0" y="366"/>
              </a:lnTo>
              <a:lnTo>
                <a:pt x="0" y="354"/>
              </a:lnTo>
              <a:lnTo>
                <a:pt x="6" y="348"/>
              </a:lnTo>
              <a:lnTo>
                <a:pt x="6" y="336"/>
              </a:lnTo>
              <a:lnTo>
                <a:pt x="12" y="336"/>
              </a:lnTo>
              <a:lnTo>
                <a:pt x="18" y="330"/>
              </a:lnTo>
              <a:lnTo>
                <a:pt x="36" y="330"/>
              </a:lnTo>
              <a:lnTo>
                <a:pt x="36" y="324"/>
              </a:lnTo>
              <a:lnTo>
                <a:pt x="42" y="318"/>
              </a:lnTo>
              <a:lnTo>
                <a:pt x="42" y="306"/>
              </a:lnTo>
              <a:lnTo>
                <a:pt x="48" y="300"/>
              </a:lnTo>
              <a:lnTo>
                <a:pt x="48" y="294"/>
              </a:lnTo>
              <a:lnTo>
                <a:pt x="54" y="288"/>
              </a:lnTo>
              <a:lnTo>
                <a:pt x="72" y="288"/>
              </a:lnTo>
              <a:lnTo>
                <a:pt x="78" y="276"/>
              </a:lnTo>
              <a:lnTo>
                <a:pt x="78" y="240"/>
              </a:lnTo>
              <a:lnTo>
                <a:pt x="90" y="228"/>
              </a:lnTo>
              <a:close/>
            </a:path>
          </a:pathLst>
        </a:custGeom>
        <a:solidFill>
          <a:srgbClr val="FFFFFF"/>
        </a:solidFill>
        <a:ln w="9525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3976292</xdr:colOff>
      <xdr:row>25</xdr:row>
      <xdr:rowOff>7416</xdr:rowOff>
    </xdr:from>
    <xdr:to>
      <xdr:col>4</xdr:col>
      <xdr:colOff>4756452</xdr:colOff>
      <xdr:row>30</xdr:row>
      <xdr:rowOff>39109</xdr:rowOff>
    </xdr:to>
    <xdr:sp macro="" textlink="">
      <xdr:nvSpPr>
        <xdr:cNvPr id="87" name="Murcia2">
          <a:extLst>
            <a:ext uri="{FF2B5EF4-FFF2-40B4-BE49-F238E27FC236}">
              <a16:creationId xmlns:a16="http://schemas.microsoft.com/office/drawing/2014/main" xmlns="" id="{00000000-0008-0000-0C00-000057000000}"/>
            </a:ext>
          </a:extLst>
        </xdr:cNvPr>
        <xdr:cNvSpPr>
          <a:spLocks/>
        </xdr:cNvSpPr>
      </xdr:nvSpPr>
      <xdr:spPr bwMode="auto">
        <a:xfrm>
          <a:off x="5833667" y="4141266"/>
          <a:ext cx="780160" cy="803218"/>
        </a:xfrm>
        <a:custGeom>
          <a:avLst/>
          <a:gdLst/>
          <a:ahLst/>
          <a:cxnLst>
            <a:cxn ang="0">
              <a:pos x="498" y="384"/>
            </a:cxn>
            <a:cxn ang="0">
              <a:pos x="492" y="390"/>
            </a:cxn>
            <a:cxn ang="0">
              <a:pos x="468" y="414"/>
            </a:cxn>
            <a:cxn ang="0">
              <a:pos x="480" y="438"/>
            </a:cxn>
            <a:cxn ang="0">
              <a:pos x="510" y="456"/>
            </a:cxn>
            <a:cxn ang="0">
              <a:pos x="504" y="426"/>
            </a:cxn>
            <a:cxn ang="0">
              <a:pos x="504" y="402"/>
            </a:cxn>
            <a:cxn ang="0">
              <a:pos x="516" y="456"/>
            </a:cxn>
            <a:cxn ang="0">
              <a:pos x="462" y="480"/>
            </a:cxn>
            <a:cxn ang="0">
              <a:pos x="432" y="486"/>
            </a:cxn>
            <a:cxn ang="0">
              <a:pos x="420" y="486"/>
            </a:cxn>
            <a:cxn ang="0">
              <a:pos x="396" y="486"/>
            </a:cxn>
            <a:cxn ang="0">
              <a:pos x="384" y="498"/>
            </a:cxn>
            <a:cxn ang="0">
              <a:pos x="378" y="498"/>
            </a:cxn>
            <a:cxn ang="0">
              <a:pos x="360" y="486"/>
            </a:cxn>
            <a:cxn ang="0">
              <a:pos x="336" y="492"/>
            </a:cxn>
            <a:cxn ang="0">
              <a:pos x="306" y="504"/>
            </a:cxn>
            <a:cxn ang="0">
              <a:pos x="270" y="534"/>
            </a:cxn>
            <a:cxn ang="0">
              <a:pos x="234" y="552"/>
            </a:cxn>
            <a:cxn ang="0">
              <a:pos x="162" y="510"/>
            </a:cxn>
            <a:cxn ang="0">
              <a:pos x="138" y="474"/>
            </a:cxn>
            <a:cxn ang="0">
              <a:pos x="120" y="444"/>
            </a:cxn>
            <a:cxn ang="0">
              <a:pos x="120" y="396"/>
            </a:cxn>
            <a:cxn ang="0">
              <a:pos x="78" y="342"/>
            </a:cxn>
            <a:cxn ang="0">
              <a:pos x="48" y="336"/>
            </a:cxn>
            <a:cxn ang="0">
              <a:pos x="24" y="324"/>
            </a:cxn>
            <a:cxn ang="0">
              <a:pos x="12" y="300"/>
            </a:cxn>
            <a:cxn ang="0">
              <a:pos x="6" y="294"/>
            </a:cxn>
            <a:cxn ang="0">
              <a:pos x="36" y="252"/>
            </a:cxn>
            <a:cxn ang="0">
              <a:pos x="48" y="222"/>
            </a:cxn>
            <a:cxn ang="0">
              <a:pos x="78" y="210"/>
            </a:cxn>
            <a:cxn ang="0">
              <a:pos x="96" y="186"/>
            </a:cxn>
            <a:cxn ang="0">
              <a:pos x="126" y="186"/>
            </a:cxn>
            <a:cxn ang="0">
              <a:pos x="162" y="162"/>
            </a:cxn>
            <a:cxn ang="0">
              <a:pos x="192" y="150"/>
            </a:cxn>
            <a:cxn ang="0">
              <a:pos x="204" y="162"/>
            </a:cxn>
            <a:cxn ang="0">
              <a:pos x="216" y="180"/>
            </a:cxn>
            <a:cxn ang="0">
              <a:pos x="240" y="174"/>
            </a:cxn>
            <a:cxn ang="0">
              <a:pos x="258" y="156"/>
            </a:cxn>
            <a:cxn ang="0">
              <a:pos x="270" y="132"/>
            </a:cxn>
            <a:cxn ang="0">
              <a:pos x="258" y="102"/>
            </a:cxn>
            <a:cxn ang="0">
              <a:pos x="276" y="72"/>
            </a:cxn>
            <a:cxn ang="0">
              <a:pos x="282" y="42"/>
            </a:cxn>
            <a:cxn ang="0">
              <a:pos x="294" y="30"/>
            </a:cxn>
            <a:cxn ang="0">
              <a:pos x="318" y="30"/>
            </a:cxn>
            <a:cxn ang="0">
              <a:pos x="348" y="0"/>
            </a:cxn>
            <a:cxn ang="0">
              <a:pos x="390" y="36"/>
            </a:cxn>
            <a:cxn ang="0">
              <a:pos x="408" y="60"/>
            </a:cxn>
            <a:cxn ang="0">
              <a:pos x="408" y="90"/>
            </a:cxn>
            <a:cxn ang="0">
              <a:pos x="402" y="114"/>
            </a:cxn>
            <a:cxn ang="0">
              <a:pos x="390" y="132"/>
            </a:cxn>
            <a:cxn ang="0">
              <a:pos x="402" y="162"/>
            </a:cxn>
            <a:cxn ang="0">
              <a:pos x="426" y="186"/>
            </a:cxn>
            <a:cxn ang="0">
              <a:pos x="408" y="234"/>
            </a:cxn>
            <a:cxn ang="0">
              <a:pos x="408" y="264"/>
            </a:cxn>
            <a:cxn ang="0">
              <a:pos x="432" y="300"/>
            </a:cxn>
            <a:cxn ang="0">
              <a:pos x="462" y="336"/>
            </a:cxn>
            <a:cxn ang="0">
              <a:pos x="498" y="354"/>
            </a:cxn>
          </a:cxnLst>
          <a:rect l="0" t="0" r="r" b="b"/>
          <a:pathLst>
            <a:path w="516" h="552">
              <a:moveTo>
                <a:pt x="498" y="354"/>
              </a:moveTo>
              <a:lnTo>
                <a:pt x="492" y="366"/>
              </a:lnTo>
              <a:lnTo>
                <a:pt x="498" y="384"/>
              </a:lnTo>
              <a:lnTo>
                <a:pt x="504" y="396"/>
              </a:lnTo>
              <a:lnTo>
                <a:pt x="498" y="396"/>
              </a:lnTo>
              <a:lnTo>
                <a:pt x="492" y="390"/>
              </a:lnTo>
              <a:lnTo>
                <a:pt x="486" y="390"/>
              </a:lnTo>
              <a:lnTo>
                <a:pt x="474" y="402"/>
              </a:lnTo>
              <a:lnTo>
                <a:pt x="468" y="414"/>
              </a:lnTo>
              <a:lnTo>
                <a:pt x="468" y="426"/>
              </a:lnTo>
              <a:lnTo>
                <a:pt x="474" y="432"/>
              </a:lnTo>
              <a:lnTo>
                <a:pt x="480" y="438"/>
              </a:lnTo>
              <a:lnTo>
                <a:pt x="480" y="444"/>
              </a:lnTo>
              <a:lnTo>
                <a:pt x="504" y="456"/>
              </a:lnTo>
              <a:lnTo>
                <a:pt x="510" y="456"/>
              </a:lnTo>
              <a:lnTo>
                <a:pt x="504" y="450"/>
              </a:lnTo>
              <a:lnTo>
                <a:pt x="504" y="438"/>
              </a:lnTo>
              <a:lnTo>
                <a:pt x="504" y="426"/>
              </a:lnTo>
              <a:lnTo>
                <a:pt x="498" y="408"/>
              </a:lnTo>
              <a:lnTo>
                <a:pt x="498" y="402"/>
              </a:lnTo>
              <a:lnTo>
                <a:pt x="504" y="402"/>
              </a:lnTo>
              <a:lnTo>
                <a:pt x="504" y="414"/>
              </a:lnTo>
              <a:lnTo>
                <a:pt x="504" y="432"/>
              </a:lnTo>
              <a:lnTo>
                <a:pt x="516" y="456"/>
              </a:lnTo>
              <a:lnTo>
                <a:pt x="510" y="468"/>
              </a:lnTo>
              <a:lnTo>
                <a:pt x="480" y="480"/>
              </a:lnTo>
              <a:lnTo>
                <a:pt x="462" y="480"/>
              </a:lnTo>
              <a:lnTo>
                <a:pt x="462" y="486"/>
              </a:lnTo>
              <a:lnTo>
                <a:pt x="456" y="486"/>
              </a:lnTo>
              <a:lnTo>
                <a:pt x="432" y="486"/>
              </a:lnTo>
              <a:lnTo>
                <a:pt x="438" y="480"/>
              </a:lnTo>
              <a:lnTo>
                <a:pt x="426" y="480"/>
              </a:lnTo>
              <a:lnTo>
                <a:pt x="420" y="486"/>
              </a:lnTo>
              <a:lnTo>
                <a:pt x="420" y="480"/>
              </a:lnTo>
              <a:lnTo>
                <a:pt x="414" y="480"/>
              </a:lnTo>
              <a:lnTo>
                <a:pt x="396" y="486"/>
              </a:lnTo>
              <a:lnTo>
                <a:pt x="384" y="486"/>
              </a:lnTo>
              <a:lnTo>
                <a:pt x="384" y="492"/>
              </a:lnTo>
              <a:lnTo>
                <a:pt x="384" y="498"/>
              </a:lnTo>
              <a:lnTo>
                <a:pt x="390" y="498"/>
              </a:lnTo>
              <a:lnTo>
                <a:pt x="396" y="504"/>
              </a:lnTo>
              <a:lnTo>
                <a:pt x="378" y="498"/>
              </a:lnTo>
              <a:lnTo>
                <a:pt x="372" y="492"/>
              </a:lnTo>
              <a:lnTo>
                <a:pt x="372" y="486"/>
              </a:lnTo>
              <a:lnTo>
                <a:pt x="360" y="486"/>
              </a:lnTo>
              <a:lnTo>
                <a:pt x="354" y="486"/>
              </a:lnTo>
              <a:lnTo>
                <a:pt x="342" y="486"/>
              </a:lnTo>
              <a:lnTo>
                <a:pt x="336" y="492"/>
              </a:lnTo>
              <a:lnTo>
                <a:pt x="324" y="486"/>
              </a:lnTo>
              <a:lnTo>
                <a:pt x="318" y="492"/>
              </a:lnTo>
              <a:lnTo>
                <a:pt x="306" y="504"/>
              </a:lnTo>
              <a:lnTo>
                <a:pt x="294" y="516"/>
              </a:lnTo>
              <a:lnTo>
                <a:pt x="276" y="522"/>
              </a:lnTo>
              <a:lnTo>
                <a:pt x="270" y="534"/>
              </a:lnTo>
              <a:lnTo>
                <a:pt x="276" y="540"/>
              </a:lnTo>
              <a:lnTo>
                <a:pt x="258" y="546"/>
              </a:lnTo>
              <a:lnTo>
                <a:pt x="234" y="552"/>
              </a:lnTo>
              <a:lnTo>
                <a:pt x="192" y="516"/>
              </a:lnTo>
              <a:lnTo>
                <a:pt x="168" y="516"/>
              </a:lnTo>
              <a:lnTo>
                <a:pt x="162" y="510"/>
              </a:lnTo>
              <a:lnTo>
                <a:pt x="156" y="498"/>
              </a:lnTo>
              <a:lnTo>
                <a:pt x="144" y="486"/>
              </a:lnTo>
              <a:lnTo>
                <a:pt x="138" y="474"/>
              </a:lnTo>
              <a:lnTo>
                <a:pt x="132" y="456"/>
              </a:lnTo>
              <a:lnTo>
                <a:pt x="120" y="450"/>
              </a:lnTo>
              <a:lnTo>
                <a:pt x="120" y="444"/>
              </a:lnTo>
              <a:lnTo>
                <a:pt x="114" y="426"/>
              </a:lnTo>
              <a:lnTo>
                <a:pt x="114" y="414"/>
              </a:lnTo>
              <a:lnTo>
                <a:pt x="120" y="396"/>
              </a:lnTo>
              <a:lnTo>
                <a:pt x="120" y="354"/>
              </a:lnTo>
              <a:lnTo>
                <a:pt x="84" y="354"/>
              </a:lnTo>
              <a:lnTo>
                <a:pt x="78" y="342"/>
              </a:lnTo>
              <a:lnTo>
                <a:pt x="60" y="342"/>
              </a:lnTo>
              <a:lnTo>
                <a:pt x="54" y="342"/>
              </a:lnTo>
              <a:lnTo>
                <a:pt x="48" y="336"/>
              </a:lnTo>
              <a:lnTo>
                <a:pt x="42" y="336"/>
              </a:lnTo>
              <a:lnTo>
                <a:pt x="36" y="330"/>
              </a:lnTo>
              <a:lnTo>
                <a:pt x="24" y="324"/>
              </a:lnTo>
              <a:lnTo>
                <a:pt x="18" y="312"/>
              </a:lnTo>
              <a:lnTo>
                <a:pt x="12" y="306"/>
              </a:lnTo>
              <a:lnTo>
                <a:pt x="12" y="300"/>
              </a:lnTo>
              <a:lnTo>
                <a:pt x="6" y="300"/>
              </a:lnTo>
              <a:lnTo>
                <a:pt x="0" y="300"/>
              </a:lnTo>
              <a:lnTo>
                <a:pt x="6" y="294"/>
              </a:lnTo>
              <a:lnTo>
                <a:pt x="12" y="282"/>
              </a:lnTo>
              <a:lnTo>
                <a:pt x="18" y="270"/>
              </a:lnTo>
              <a:lnTo>
                <a:pt x="36" y="252"/>
              </a:lnTo>
              <a:lnTo>
                <a:pt x="36" y="246"/>
              </a:lnTo>
              <a:lnTo>
                <a:pt x="42" y="234"/>
              </a:lnTo>
              <a:lnTo>
                <a:pt x="48" y="222"/>
              </a:lnTo>
              <a:lnTo>
                <a:pt x="54" y="216"/>
              </a:lnTo>
              <a:lnTo>
                <a:pt x="66" y="210"/>
              </a:lnTo>
              <a:lnTo>
                <a:pt x="78" y="210"/>
              </a:lnTo>
              <a:lnTo>
                <a:pt x="90" y="192"/>
              </a:lnTo>
              <a:lnTo>
                <a:pt x="90" y="186"/>
              </a:lnTo>
              <a:lnTo>
                <a:pt x="96" y="186"/>
              </a:lnTo>
              <a:lnTo>
                <a:pt x="102" y="192"/>
              </a:lnTo>
              <a:lnTo>
                <a:pt x="120" y="192"/>
              </a:lnTo>
              <a:lnTo>
                <a:pt x="126" y="186"/>
              </a:lnTo>
              <a:lnTo>
                <a:pt x="138" y="180"/>
              </a:lnTo>
              <a:lnTo>
                <a:pt x="144" y="174"/>
              </a:lnTo>
              <a:lnTo>
                <a:pt x="162" y="162"/>
              </a:lnTo>
              <a:lnTo>
                <a:pt x="174" y="156"/>
              </a:lnTo>
              <a:lnTo>
                <a:pt x="180" y="150"/>
              </a:lnTo>
              <a:lnTo>
                <a:pt x="192" y="150"/>
              </a:lnTo>
              <a:lnTo>
                <a:pt x="198" y="150"/>
              </a:lnTo>
              <a:lnTo>
                <a:pt x="198" y="156"/>
              </a:lnTo>
              <a:lnTo>
                <a:pt x="204" y="162"/>
              </a:lnTo>
              <a:lnTo>
                <a:pt x="204" y="174"/>
              </a:lnTo>
              <a:lnTo>
                <a:pt x="210" y="180"/>
              </a:lnTo>
              <a:lnTo>
                <a:pt x="216" y="180"/>
              </a:lnTo>
              <a:lnTo>
                <a:pt x="228" y="180"/>
              </a:lnTo>
              <a:lnTo>
                <a:pt x="234" y="180"/>
              </a:lnTo>
              <a:lnTo>
                <a:pt x="240" y="174"/>
              </a:lnTo>
              <a:lnTo>
                <a:pt x="246" y="162"/>
              </a:lnTo>
              <a:lnTo>
                <a:pt x="252" y="156"/>
              </a:lnTo>
              <a:lnTo>
                <a:pt x="258" y="156"/>
              </a:lnTo>
              <a:lnTo>
                <a:pt x="270" y="156"/>
              </a:lnTo>
              <a:lnTo>
                <a:pt x="270" y="144"/>
              </a:lnTo>
              <a:lnTo>
                <a:pt x="270" y="132"/>
              </a:lnTo>
              <a:lnTo>
                <a:pt x="270" y="126"/>
              </a:lnTo>
              <a:lnTo>
                <a:pt x="270" y="114"/>
              </a:lnTo>
              <a:lnTo>
                <a:pt x="258" y="102"/>
              </a:lnTo>
              <a:lnTo>
                <a:pt x="258" y="90"/>
              </a:lnTo>
              <a:lnTo>
                <a:pt x="270" y="72"/>
              </a:lnTo>
              <a:lnTo>
                <a:pt x="276" y="72"/>
              </a:lnTo>
              <a:lnTo>
                <a:pt x="282" y="66"/>
              </a:lnTo>
              <a:lnTo>
                <a:pt x="282" y="54"/>
              </a:lnTo>
              <a:lnTo>
                <a:pt x="282" y="42"/>
              </a:lnTo>
              <a:lnTo>
                <a:pt x="282" y="36"/>
              </a:lnTo>
              <a:lnTo>
                <a:pt x="288" y="30"/>
              </a:lnTo>
              <a:lnTo>
                <a:pt x="294" y="30"/>
              </a:lnTo>
              <a:lnTo>
                <a:pt x="294" y="36"/>
              </a:lnTo>
              <a:lnTo>
                <a:pt x="306" y="36"/>
              </a:lnTo>
              <a:lnTo>
                <a:pt x="318" y="30"/>
              </a:lnTo>
              <a:lnTo>
                <a:pt x="324" y="24"/>
              </a:lnTo>
              <a:lnTo>
                <a:pt x="330" y="12"/>
              </a:lnTo>
              <a:lnTo>
                <a:pt x="348" y="0"/>
              </a:lnTo>
              <a:lnTo>
                <a:pt x="366" y="6"/>
              </a:lnTo>
              <a:lnTo>
                <a:pt x="372" y="24"/>
              </a:lnTo>
              <a:lnTo>
                <a:pt x="390" y="36"/>
              </a:lnTo>
              <a:lnTo>
                <a:pt x="402" y="36"/>
              </a:lnTo>
              <a:lnTo>
                <a:pt x="402" y="54"/>
              </a:lnTo>
              <a:lnTo>
                <a:pt x="408" y="60"/>
              </a:lnTo>
              <a:lnTo>
                <a:pt x="408" y="72"/>
              </a:lnTo>
              <a:lnTo>
                <a:pt x="408" y="84"/>
              </a:lnTo>
              <a:lnTo>
                <a:pt x="408" y="90"/>
              </a:lnTo>
              <a:lnTo>
                <a:pt x="402" y="96"/>
              </a:lnTo>
              <a:lnTo>
                <a:pt x="402" y="102"/>
              </a:lnTo>
              <a:lnTo>
                <a:pt x="402" y="114"/>
              </a:lnTo>
              <a:lnTo>
                <a:pt x="396" y="120"/>
              </a:lnTo>
              <a:lnTo>
                <a:pt x="390" y="126"/>
              </a:lnTo>
              <a:lnTo>
                <a:pt x="390" y="132"/>
              </a:lnTo>
              <a:lnTo>
                <a:pt x="390" y="156"/>
              </a:lnTo>
              <a:lnTo>
                <a:pt x="390" y="162"/>
              </a:lnTo>
              <a:lnTo>
                <a:pt x="402" y="162"/>
              </a:lnTo>
              <a:lnTo>
                <a:pt x="408" y="174"/>
              </a:lnTo>
              <a:lnTo>
                <a:pt x="414" y="180"/>
              </a:lnTo>
              <a:lnTo>
                <a:pt x="426" y="186"/>
              </a:lnTo>
              <a:lnTo>
                <a:pt x="426" y="204"/>
              </a:lnTo>
              <a:lnTo>
                <a:pt x="414" y="216"/>
              </a:lnTo>
              <a:lnTo>
                <a:pt x="408" y="234"/>
              </a:lnTo>
              <a:lnTo>
                <a:pt x="402" y="240"/>
              </a:lnTo>
              <a:lnTo>
                <a:pt x="402" y="252"/>
              </a:lnTo>
              <a:lnTo>
                <a:pt x="408" y="264"/>
              </a:lnTo>
              <a:lnTo>
                <a:pt x="408" y="276"/>
              </a:lnTo>
              <a:lnTo>
                <a:pt x="426" y="282"/>
              </a:lnTo>
              <a:lnTo>
                <a:pt x="432" y="300"/>
              </a:lnTo>
              <a:lnTo>
                <a:pt x="438" y="306"/>
              </a:lnTo>
              <a:lnTo>
                <a:pt x="450" y="330"/>
              </a:lnTo>
              <a:lnTo>
                <a:pt x="462" y="336"/>
              </a:lnTo>
              <a:lnTo>
                <a:pt x="474" y="342"/>
              </a:lnTo>
              <a:lnTo>
                <a:pt x="480" y="354"/>
              </a:lnTo>
              <a:lnTo>
                <a:pt x="498" y="354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4353012</xdr:colOff>
      <xdr:row>17</xdr:row>
      <xdr:rowOff>150374</xdr:rowOff>
    </xdr:from>
    <xdr:to>
      <xdr:col>4</xdr:col>
      <xdr:colOff>5260174</xdr:colOff>
      <xdr:row>28</xdr:row>
      <xdr:rowOff>36747</xdr:rowOff>
    </xdr:to>
    <xdr:sp macro="" textlink="">
      <xdr:nvSpPr>
        <xdr:cNvPr id="88" name="Comunidad Valenciana2">
          <a:extLst>
            <a:ext uri="{FF2B5EF4-FFF2-40B4-BE49-F238E27FC236}">
              <a16:creationId xmlns:a16="http://schemas.microsoft.com/office/drawing/2014/main" xmlns="" id="{00000000-0008-0000-0C00-000058000000}"/>
            </a:ext>
          </a:extLst>
        </xdr:cNvPr>
        <xdr:cNvSpPr>
          <a:spLocks/>
        </xdr:cNvSpPr>
      </xdr:nvSpPr>
      <xdr:spPr bwMode="auto">
        <a:xfrm>
          <a:off x="6210387" y="2988824"/>
          <a:ext cx="907162" cy="1667548"/>
        </a:xfrm>
        <a:custGeom>
          <a:avLst/>
          <a:gdLst/>
          <a:ahLst/>
          <a:cxnLst>
            <a:cxn ang="0">
              <a:pos x="210" y="1122"/>
            </a:cxn>
            <a:cxn ang="0">
              <a:pos x="168" y="1056"/>
            </a:cxn>
            <a:cxn ang="0">
              <a:pos x="186" y="996"/>
            </a:cxn>
            <a:cxn ang="0">
              <a:pos x="150" y="954"/>
            </a:cxn>
            <a:cxn ang="0">
              <a:pos x="162" y="906"/>
            </a:cxn>
            <a:cxn ang="0">
              <a:pos x="168" y="864"/>
            </a:cxn>
            <a:cxn ang="0">
              <a:pos x="192" y="828"/>
            </a:cxn>
            <a:cxn ang="0">
              <a:pos x="192" y="774"/>
            </a:cxn>
            <a:cxn ang="0">
              <a:pos x="168" y="726"/>
            </a:cxn>
            <a:cxn ang="0">
              <a:pos x="78" y="684"/>
            </a:cxn>
            <a:cxn ang="0">
              <a:pos x="96" y="630"/>
            </a:cxn>
            <a:cxn ang="0">
              <a:pos x="72" y="570"/>
            </a:cxn>
            <a:cxn ang="0">
              <a:pos x="30" y="558"/>
            </a:cxn>
            <a:cxn ang="0">
              <a:pos x="6" y="540"/>
            </a:cxn>
            <a:cxn ang="0">
              <a:pos x="18" y="474"/>
            </a:cxn>
            <a:cxn ang="0">
              <a:pos x="42" y="444"/>
            </a:cxn>
            <a:cxn ang="0">
              <a:pos x="66" y="432"/>
            </a:cxn>
            <a:cxn ang="0">
              <a:pos x="84" y="354"/>
            </a:cxn>
            <a:cxn ang="0">
              <a:pos x="108" y="330"/>
            </a:cxn>
            <a:cxn ang="0">
              <a:pos x="192" y="372"/>
            </a:cxn>
            <a:cxn ang="0">
              <a:pos x="210" y="312"/>
            </a:cxn>
            <a:cxn ang="0">
              <a:pos x="258" y="282"/>
            </a:cxn>
            <a:cxn ang="0">
              <a:pos x="276" y="228"/>
            </a:cxn>
            <a:cxn ang="0">
              <a:pos x="318" y="210"/>
            </a:cxn>
            <a:cxn ang="0">
              <a:pos x="354" y="150"/>
            </a:cxn>
            <a:cxn ang="0">
              <a:pos x="348" y="120"/>
            </a:cxn>
            <a:cxn ang="0">
              <a:pos x="318" y="60"/>
            </a:cxn>
            <a:cxn ang="0">
              <a:pos x="360" y="24"/>
            </a:cxn>
            <a:cxn ang="0">
              <a:pos x="402" y="18"/>
            </a:cxn>
            <a:cxn ang="0">
              <a:pos x="456" y="30"/>
            </a:cxn>
            <a:cxn ang="0">
              <a:pos x="498" y="6"/>
            </a:cxn>
            <a:cxn ang="0">
              <a:pos x="510" y="48"/>
            </a:cxn>
            <a:cxn ang="0">
              <a:pos x="570" y="66"/>
            </a:cxn>
            <a:cxn ang="0">
              <a:pos x="600" y="102"/>
            </a:cxn>
            <a:cxn ang="0">
              <a:pos x="552" y="198"/>
            </a:cxn>
            <a:cxn ang="0">
              <a:pos x="528" y="234"/>
            </a:cxn>
            <a:cxn ang="0">
              <a:pos x="498" y="288"/>
            </a:cxn>
            <a:cxn ang="0">
              <a:pos x="456" y="342"/>
            </a:cxn>
            <a:cxn ang="0">
              <a:pos x="432" y="342"/>
            </a:cxn>
            <a:cxn ang="0">
              <a:pos x="444" y="378"/>
            </a:cxn>
            <a:cxn ang="0">
              <a:pos x="402" y="426"/>
            </a:cxn>
            <a:cxn ang="0">
              <a:pos x="378" y="492"/>
            </a:cxn>
            <a:cxn ang="0">
              <a:pos x="378" y="588"/>
            </a:cxn>
            <a:cxn ang="0">
              <a:pos x="354" y="582"/>
            </a:cxn>
            <a:cxn ang="0">
              <a:pos x="354" y="600"/>
            </a:cxn>
            <a:cxn ang="0">
              <a:pos x="384" y="612"/>
            </a:cxn>
            <a:cxn ang="0">
              <a:pos x="408" y="678"/>
            </a:cxn>
            <a:cxn ang="0">
              <a:pos x="456" y="750"/>
            </a:cxn>
            <a:cxn ang="0">
              <a:pos x="522" y="774"/>
            </a:cxn>
            <a:cxn ang="0">
              <a:pos x="546" y="798"/>
            </a:cxn>
            <a:cxn ang="0">
              <a:pos x="534" y="822"/>
            </a:cxn>
            <a:cxn ang="0">
              <a:pos x="504" y="840"/>
            </a:cxn>
            <a:cxn ang="0">
              <a:pos x="468" y="864"/>
            </a:cxn>
            <a:cxn ang="0">
              <a:pos x="456" y="888"/>
            </a:cxn>
            <a:cxn ang="0">
              <a:pos x="420" y="900"/>
            </a:cxn>
            <a:cxn ang="0">
              <a:pos x="372" y="936"/>
            </a:cxn>
            <a:cxn ang="0">
              <a:pos x="366" y="966"/>
            </a:cxn>
            <a:cxn ang="0">
              <a:pos x="330" y="978"/>
            </a:cxn>
            <a:cxn ang="0">
              <a:pos x="324" y="1032"/>
            </a:cxn>
            <a:cxn ang="0">
              <a:pos x="288" y="1062"/>
            </a:cxn>
            <a:cxn ang="0">
              <a:pos x="270" y="1122"/>
            </a:cxn>
          </a:cxnLst>
          <a:rect l="0" t="0" r="r" b="b"/>
          <a:pathLst>
            <a:path w="600" h="1146">
              <a:moveTo>
                <a:pt x="258" y="1146"/>
              </a:moveTo>
              <a:lnTo>
                <a:pt x="240" y="1146"/>
              </a:lnTo>
              <a:lnTo>
                <a:pt x="234" y="1134"/>
              </a:lnTo>
              <a:lnTo>
                <a:pt x="222" y="1128"/>
              </a:lnTo>
              <a:lnTo>
                <a:pt x="210" y="1122"/>
              </a:lnTo>
              <a:lnTo>
                <a:pt x="198" y="1098"/>
              </a:lnTo>
              <a:lnTo>
                <a:pt x="192" y="1092"/>
              </a:lnTo>
              <a:lnTo>
                <a:pt x="186" y="1074"/>
              </a:lnTo>
              <a:lnTo>
                <a:pt x="168" y="1068"/>
              </a:lnTo>
              <a:lnTo>
                <a:pt x="168" y="1056"/>
              </a:lnTo>
              <a:lnTo>
                <a:pt x="162" y="1044"/>
              </a:lnTo>
              <a:lnTo>
                <a:pt x="162" y="1032"/>
              </a:lnTo>
              <a:lnTo>
                <a:pt x="168" y="1026"/>
              </a:lnTo>
              <a:lnTo>
                <a:pt x="174" y="1008"/>
              </a:lnTo>
              <a:lnTo>
                <a:pt x="186" y="996"/>
              </a:lnTo>
              <a:lnTo>
                <a:pt x="186" y="978"/>
              </a:lnTo>
              <a:lnTo>
                <a:pt x="174" y="972"/>
              </a:lnTo>
              <a:lnTo>
                <a:pt x="168" y="966"/>
              </a:lnTo>
              <a:lnTo>
                <a:pt x="162" y="954"/>
              </a:lnTo>
              <a:lnTo>
                <a:pt x="150" y="954"/>
              </a:lnTo>
              <a:lnTo>
                <a:pt x="150" y="948"/>
              </a:lnTo>
              <a:lnTo>
                <a:pt x="150" y="924"/>
              </a:lnTo>
              <a:lnTo>
                <a:pt x="150" y="918"/>
              </a:lnTo>
              <a:lnTo>
                <a:pt x="156" y="912"/>
              </a:lnTo>
              <a:lnTo>
                <a:pt x="162" y="906"/>
              </a:lnTo>
              <a:lnTo>
                <a:pt x="162" y="894"/>
              </a:lnTo>
              <a:lnTo>
                <a:pt x="162" y="888"/>
              </a:lnTo>
              <a:lnTo>
                <a:pt x="168" y="882"/>
              </a:lnTo>
              <a:lnTo>
                <a:pt x="168" y="876"/>
              </a:lnTo>
              <a:lnTo>
                <a:pt x="168" y="864"/>
              </a:lnTo>
              <a:lnTo>
                <a:pt x="168" y="852"/>
              </a:lnTo>
              <a:lnTo>
                <a:pt x="162" y="846"/>
              </a:lnTo>
              <a:lnTo>
                <a:pt x="162" y="828"/>
              </a:lnTo>
              <a:lnTo>
                <a:pt x="174" y="834"/>
              </a:lnTo>
              <a:lnTo>
                <a:pt x="192" y="828"/>
              </a:lnTo>
              <a:lnTo>
                <a:pt x="192" y="816"/>
              </a:lnTo>
              <a:lnTo>
                <a:pt x="186" y="804"/>
              </a:lnTo>
              <a:lnTo>
                <a:pt x="174" y="798"/>
              </a:lnTo>
              <a:lnTo>
                <a:pt x="186" y="786"/>
              </a:lnTo>
              <a:lnTo>
                <a:pt x="192" y="774"/>
              </a:lnTo>
              <a:lnTo>
                <a:pt x="192" y="744"/>
              </a:lnTo>
              <a:lnTo>
                <a:pt x="186" y="738"/>
              </a:lnTo>
              <a:lnTo>
                <a:pt x="186" y="732"/>
              </a:lnTo>
              <a:lnTo>
                <a:pt x="174" y="726"/>
              </a:lnTo>
              <a:lnTo>
                <a:pt x="168" y="726"/>
              </a:lnTo>
              <a:lnTo>
                <a:pt x="156" y="732"/>
              </a:lnTo>
              <a:lnTo>
                <a:pt x="132" y="732"/>
              </a:lnTo>
              <a:lnTo>
                <a:pt x="120" y="726"/>
              </a:lnTo>
              <a:lnTo>
                <a:pt x="90" y="696"/>
              </a:lnTo>
              <a:lnTo>
                <a:pt x="78" y="684"/>
              </a:lnTo>
              <a:lnTo>
                <a:pt x="84" y="672"/>
              </a:lnTo>
              <a:lnTo>
                <a:pt x="84" y="660"/>
              </a:lnTo>
              <a:lnTo>
                <a:pt x="90" y="648"/>
              </a:lnTo>
              <a:lnTo>
                <a:pt x="96" y="642"/>
              </a:lnTo>
              <a:lnTo>
                <a:pt x="96" y="630"/>
              </a:lnTo>
              <a:lnTo>
                <a:pt x="114" y="612"/>
              </a:lnTo>
              <a:lnTo>
                <a:pt x="108" y="594"/>
              </a:lnTo>
              <a:lnTo>
                <a:pt x="108" y="582"/>
              </a:lnTo>
              <a:lnTo>
                <a:pt x="90" y="582"/>
              </a:lnTo>
              <a:lnTo>
                <a:pt x="72" y="570"/>
              </a:lnTo>
              <a:lnTo>
                <a:pt x="66" y="570"/>
              </a:lnTo>
              <a:lnTo>
                <a:pt x="48" y="564"/>
              </a:lnTo>
              <a:lnTo>
                <a:pt x="42" y="558"/>
              </a:lnTo>
              <a:lnTo>
                <a:pt x="30" y="564"/>
              </a:lnTo>
              <a:lnTo>
                <a:pt x="30" y="558"/>
              </a:lnTo>
              <a:lnTo>
                <a:pt x="18" y="558"/>
              </a:lnTo>
              <a:lnTo>
                <a:pt x="18" y="552"/>
              </a:lnTo>
              <a:lnTo>
                <a:pt x="12" y="552"/>
              </a:lnTo>
              <a:lnTo>
                <a:pt x="12" y="540"/>
              </a:lnTo>
              <a:lnTo>
                <a:pt x="6" y="540"/>
              </a:lnTo>
              <a:lnTo>
                <a:pt x="0" y="534"/>
              </a:lnTo>
              <a:lnTo>
                <a:pt x="0" y="510"/>
              </a:lnTo>
              <a:lnTo>
                <a:pt x="6" y="504"/>
              </a:lnTo>
              <a:lnTo>
                <a:pt x="6" y="480"/>
              </a:lnTo>
              <a:lnTo>
                <a:pt x="18" y="474"/>
              </a:lnTo>
              <a:lnTo>
                <a:pt x="18" y="468"/>
              </a:lnTo>
              <a:lnTo>
                <a:pt x="30" y="462"/>
              </a:lnTo>
              <a:lnTo>
                <a:pt x="36" y="462"/>
              </a:lnTo>
              <a:lnTo>
                <a:pt x="36" y="450"/>
              </a:lnTo>
              <a:lnTo>
                <a:pt x="42" y="444"/>
              </a:lnTo>
              <a:lnTo>
                <a:pt x="42" y="438"/>
              </a:lnTo>
              <a:lnTo>
                <a:pt x="48" y="438"/>
              </a:lnTo>
              <a:lnTo>
                <a:pt x="48" y="444"/>
              </a:lnTo>
              <a:lnTo>
                <a:pt x="66" y="444"/>
              </a:lnTo>
              <a:lnTo>
                <a:pt x="66" y="432"/>
              </a:lnTo>
              <a:lnTo>
                <a:pt x="72" y="420"/>
              </a:lnTo>
              <a:lnTo>
                <a:pt x="78" y="408"/>
              </a:lnTo>
              <a:lnTo>
                <a:pt x="78" y="378"/>
              </a:lnTo>
              <a:lnTo>
                <a:pt x="84" y="372"/>
              </a:lnTo>
              <a:lnTo>
                <a:pt x="84" y="354"/>
              </a:lnTo>
              <a:lnTo>
                <a:pt x="78" y="348"/>
              </a:lnTo>
              <a:lnTo>
                <a:pt x="78" y="342"/>
              </a:lnTo>
              <a:lnTo>
                <a:pt x="84" y="342"/>
              </a:lnTo>
              <a:lnTo>
                <a:pt x="96" y="324"/>
              </a:lnTo>
              <a:lnTo>
                <a:pt x="108" y="330"/>
              </a:lnTo>
              <a:lnTo>
                <a:pt x="120" y="324"/>
              </a:lnTo>
              <a:lnTo>
                <a:pt x="168" y="324"/>
              </a:lnTo>
              <a:lnTo>
                <a:pt x="174" y="330"/>
              </a:lnTo>
              <a:lnTo>
                <a:pt x="174" y="372"/>
              </a:lnTo>
              <a:lnTo>
                <a:pt x="192" y="372"/>
              </a:lnTo>
              <a:lnTo>
                <a:pt x="204" y="354"/>
              </a:lnTo>
              <a:lnTo>
                <a:pt x="204" y="348"/>
              </a:lnTo>
              <a:lnTo>
                <a:pt x="198" y="342"/>
              </a:lnTo>
              <a:lnTo>
                <a:pt x="198" y="318"/>
              </a:lnTo>
              <a:lnTo>
                <a:pt x="210" y="312"/>
              </a:lnTo>
              <a:lnTo>
                <a:pt x="210" y="300"/>
              </a:lnTo>
              <a:lnTo>
                <a:pt x="222" y="294"/>
              </a:lnTo>
              <a:lnTo>
                <a:pt x="234" y="294"/>
              </a:lnTo>
              <a:lnTo>
                <a:pt x="246" y="282"/>
              </a:lnTo>
              <a:lnTo>
                <a:pt x="258" y="282"/>
              </a:lnTo>
              <a:lnTo>
                <a:pt x="258" y="264"/>
              </a:lnTo>
              <a:lnTo>
                <a:pt x="264" y="258"/>
              </a:lnTo>
              <a:lnTo>
                <a:pt x="270" y="258"/>
              </a:lnTo>
              <a:lnTo>
                <a:pt x="270" y="234"/>
              </a:lnTo>
              <a:lnTo>
                <a:pt x="276" y="228"/>
              </a:lnTo>
              <a:lnTo>
                <a:pt x="276" y="210"/>
              </a:lnTo>
              <a:lnTo>
                <a:pt x="282" y="222"/>
              </a:lnTo>
              <a:lnTo>
                <a:pt x="306" y="222"/>
              </a:lnTo>
              <a:lnTo>
                <a:pt x="306" y="210"/>
              </a:lnTo>
              <a:lnTo>
                <a:pt x="318" y="210"/>
              </a:lnTo>
              <a:lnTo>
                <a:pt x="318" y="198"/>
              </a:lnTo>
              <a:lnTo>
                <a:pt x="342" y="174"/>
              </a:lnTo>
              <a:lnTo>
                <a:pt x="348" y="174"/>
              </a:lnTo>
              <a:lnTo>
                <a:pt x="354" y="168"/>
              </a:lnTo>
              <a:lnTo>
                <a:pt x="354" y="150"/>
              </a:lnTo>
              <a:lnTo>
                <a:pt x="348" y="144"/>
              </a:lnTo>
              <a:lnTo>
                <a:pt x="336" y="138"/>
              </a:lnTo>
              <a:lnTo>
                <a:pt x="336" y="126"/>
              </a:lnTo>
              <a:lnTo>
                <a:pt x="342" y="120"/>
              </a:lnTo>
              <a:lnTo>
                <a:pt x="348" y="120"/>
              </a:lnTo>
              <a:lnTo>
                <a:pt x="354" y="114"/>
              </a:lnTo>
              <a:lnTo>
                <a:pt x="348" y="108"/>
              </a:lnTo>
              <a:lnTo>
                <a:pt x="348" y="78"/>
              </a:lnTo>
              <a:lnTo>
                <a:pt x="336" y="78"/>
              </a:lnTo>
              <a:lnTo>
                <a:pt x="318" y="60"/>
              </a:lnTo>
              <a:lnTo>
                <a:pt x="318" y="48"/>
              </a:lnTo>
              <a:lnTo>
                <a:pt x="336" y="48"/>
              </a:lnTo>
              <a:lnTo>
                <a:pt x="342" y="54"/>
              </a:lnTo>
              <a:lnTo>
                <a:pt x="360" y="30"/>
              </a:lnTo>
              <a:lnTo>
                <a:pt x="360" y="24"/>
              </a:lnTo>
              <a:lnTo>
                <a:pt x="366" y="6"/>
              </a:lnTo>
              <a:lnTo>
                <a:pt x="378" y="0"/>
              </a:lnTo>
              <a:lnTo>
                <a:pt x="384" y="0"/>
              </a:lnTo>
              <a:lnTo>
                <a:pt x="390" y="6"/>
              </a:lnTo>
              <a:lnTo>
                <a:pt x="402" y="18"/>
              </a:lnTo>
              <a:lnTo>
                <a:pt x="414" y="18"/>
              </a:lnTo>
              <a:lnTo>
                <a:pt x="420" y="24"/>
              </a:lnTo>
              <a:lnTo>
                <a:pt x="432" y="24"/>
              </a:lnTo>
              <a:lnTo>
                <a:pt x="438" y="30"/>
              </a:lnTo>
              <a:lnTo>
                <a:pt x="456" y="30"/>
              </a:lnTo>
              <a:lnTo>
                <a:pt x="462" y="24"/>
              </a:lnTo>
              <a:lnTo>
                <a:pt x="462" y="18"/>
              </a:lnTo>
              <a:lnTo>
                <a:pt x="480" y="18"/>
              </a:lnTo>
              <a:lnTo>
                <a:pt x="492" y="18"/>
              </a:lnTo>
              <a:lnTo>
                <a:pt x="498" y="6"/>
              </a:lnTo>
              <a:lnTo>
                <a:pt x="504" y="18"/>
              </a:lnTo>
              <a:lnTo>
                <a:pt x="510" y="18"/>
              </a:lnTo>
              <a:lnTo>
                <a:pt x="516" y="24"/>
              </a:lnTo>
              <a:lnTo>
                <a:pt x="510" y="30"/>
              </a:lnTo>
              <a:lnTo>
                <a:pt x="510" y="48"/>
              </a:lnTo>
              <a:lnTo>
                <a:pt x="516" y="54"/>
              </a:lnTo>
              <a:lnTo>
                <a:pt x="534" y="54"/>
              </a:lnTo>
              <a:lnTo>
                <a:pt x="546" y="60"/>
              </a:lnTo>
              <a:lnTo>
                <a:pt x="558" y="60"/>
              </a:lnTo>
              <a:lnTo>
                <a:pt x="570" y="66"/>
              </a:lnTo>
              <a:lnTo>
                <a:pt x="570" y="78"/>
              </a:lnTo>
              <a:lnTo>
                <a:pt x="576" y="84"/>
              </a:lnTo>
              <a:lnTo>
                <a:pt x="582" y="84"/>
              </a:lnTo>
              <a:lnTo>
                <a:pt x="582" y="90"/>
              </a:lnTo>
              <a:lnTo>
                <a:pt x="600" y="102"/>
              </a:lnTo>
              <a:lnTo>
                <a:pt x="594" y="114"/>
              </a:lnTo>
              <a:lnTo>
                <a:pt x="588" y="132"/>
              </a:lnTo>
              <a:lnTo>
                <a:pt x="576" y="150"/>
              </a:lnTo>
              <a:lnTo>
                <a:pt x="558" y="186"/>
              </a:lnTo>
              <a:lnTo>
                <a:pt x="552" y="198"/>
              </a:lnTo>
              <a:lnTo>
                <a:pt x="546" y="204"/>
              </a:lnTo>
              <a:lnTo>
                <a:pt x="546" y="216"/>
              </a:lnTo>
              <a:lnTo>
                <a:pt x="540" y="222"/>
              </a:lnTo>
              <a:lnTo>
                <a:pt x="534" y="228"/>
              </a:lnTo>
              <a:lnTo>
                <a:pt x="528" y="234"/>
              </a:lnTo>
              <a:lnTo>
                <a:pt x="528" y="240"/>
              </a:lnTo>
              <a:lnTo>
                <a:pt x="510" y="252"/>
              </a:lnTo>
              <a:lnTo>
                <a:pt x="504" y="264"/>
              </a:lnTo>
              <a:lnTo>
                <a:pt x="498" y="276"/>
              </a:lnTo>
              <a:lnTo>
                <a:pt x="498" y="288"/>
              </a:lnTo>
              <a:lnTo>
                <a:pt x="486" y="294"/>
              </a:lnTo>
              <a:lnTo>
                <a:pt x="468" y="312"/>
              </a:lnTo>
              <a:lnTo>
                <a:pt x="462" y="324"/>
              </a:lnTo>
              <a:lnTo>
                <a:pt x="462" y="336"/>
              </a:lnTo>
              <a:lnTo>
                <a:pt x="456" y="342"/>
              </a:lnTo>
              <a:lnTo>
                <a:pt x="456" y="348"/>
              </a:lnTo>
              <a:lnTo>
                <a:pt x="456" y="354"/>
              </a:lnTo>
              <a:lnTo>
                <a:pt x="450" y="354"/>
              </a:lnTo>
              <a:lnTo>
                <a:pt x="438" y="348"/>
              </a:lnTo>
              <a:lnTo>
                <a:pt x="432" y="342"/>
              </a:lnTo>
              <a:lnTo>
                <a:pt x="450" y="360"/>
              </a:lnTo>
              <a:lnTo>
                <a:pt x="444" y="366"/>
              </a:lnTo>
              <a:lnTo>
                <a:pt x="438" y="366"/>
              </a:lnTo>
              <a:lnTo>
                <a:pt x="438" y="372"/>
              </a:lnTo>
              <a:lnTo>
                <a:pt x="444" y="378"/>
              </a:lnTo>
              <a:lnTo>
                <a:pt x="432" y="378"/>
              </a:lnTo>
              <a:lnTo>
                <a:pt x="420" y="390"/>
              </a:lnTo>
              <a:lnTo>
                <a:pt x="414" y="402"/>
              </a:lnTo>
              <a:lnTo>
                <a:pt x="408" y="414"/>
              </a:lnTo>
              <a:lnTo>
                <a:pt x="402" y="426"/>
              </a:lnTo>
              <a:lnTo>
                <a:pt x="402" y="444"/>
              </a:lnTo>
              <a:lnTo>
                <a:pt x="402" y="450"/>
              </a:lnTo>
              <a:lnTo>
                <a:pt x="396" y="456"/>
              </a:lnTo>
              <a:lnTo>
                <a:pt x="384" y="474"/>
              </a:lnTo>
              <a:lnTo>
                <a:pt x="378" y="492"/>
              </a:lnTo>
              <a:lnTo>
                <a:pt x="366" y="516"/>
              </a:lnTo>
              <a:lnTo>
                <a:pt x="366" y="540"/>
              </a:lnTo>
              <a:lnTo>
                <a:pt x="366" y="558"/>
              </a:lnTo>
              <a:lnTo>
                <a:pt x="372" y="570"/>
              </a:lnTo>
              <a:lnTo>
                <a:pt x="378" y="588"/>
              </a:lnTo>
              <a:lnTo>
                <a:pt x="372" y="588"/>
              </a:lnTo>
              <a:lnTo>
                <a:pt x="372" y="582"/>
              </a:lnTo>
              <a:lnTo>
                <a:pt x="366" y="576"/>
              </a:lnTo>
              <a:lnTo>
                <a:pt x="360" y="576"/>
              </a:lnTo>
              <a:lnTo>
                <a:pt x="354" y="582"/>
              </a:lnTo>
              <a:lnTo>
                <a:pt x="348" y="582"/>
              </a:lnTo>
              <a:lnTo>
                <a:pt x="348" y="588"/>
              </a:lnTo>
              <a:lnTo>
                <a:pt x="348" y="594"/>
              </a:lnTo>
              <a:lnTo>
                <a:pt x="354" y="594"/>
              </a:lnTo>
              <a:lnTo>
                <a:pt x="354" y="600"/>
              </a:lnTo>
              <a:lnTo>
                <a:pt x="360" y="594"/>
              </a:lnTo>
              <a:lnTo>
                <a:pt x="366" y="594"/>
              </a:lnTo>
              <a:lnTo>
                <a:pt x="372" y="594"/>
              </a:lnTo>
              <a:lnTo>
                <a:pt x="378" y="600"/>
              </a:lnTo>
              <a:lnTo>
                <a:pt x="384" y="612"/>
              </a:lnTo>
              <a:lnTo>
                <a:pt x="396" y="624"/>
              </a:lnTo>
              <a:lnTo>
                <a:pt x="408" y="642"/>
              </a:lnTo>
              <a:lnTo>
                <a:pt x="408" y="648"/>
              </a:lnTo>
              <a:lnTo>
                <a:pt x="396" y="648"/>
              </a:lnTo>
              <a:lnTo>
                <a:pt x="408" y="678"/>
              </a:lnTo>
              <a:lnTo>
                <a:pt x="414" y="696"/>
              </a:lnTo>
              <a:lnTo>
                <a:pt x="420" y="708"/>
              </a:lnTo>
              <a:lnTo>
                <a:pt x="426" y="708"/>
              </a:lnTo>
              <a:lnTo>
                <a:pt x="444" y="732"/>
              </a:lnTo>
              <a:lnTo>
                <a:pt x="456" y="750"/>
              </a:lnTo>
              <a:lnTo>
                <a:pt x="468" y="756"/>
              </a:lnTo>
              <a:lnTo>
                <a:pt x="480" y="762"/>
              </a:lnTo>
              <a:lnTo>
                <a:pt x="492" y="762"/>
              </a:lnTo>
              <a:lnTo>
                <a:pt x="504" y="762"/>
              </a:lnTo>
              <a:lnTo>
                <a:pt x="522" y="774"/>
              </a:lnTo>
              <a:lnTo>
                <a:pt x="534" y="780"/>
              </a:lnTo>
              <a:lnTo>
                <a:pt x="534" y="786"/>
              </a:lnTo>
              <a:lnTo>
                <a:pt x="534" y="792"/>
              </a:lnTo>
              <a:lnTo>
                <a:pt x="540" y="798"/>
              </a:lnTo>
              <a:lnTo>
                <a:pt x="546" y="798"/>
              </a:lnTo>
              <a:lnTo>
                <a:pt x="546" y="804"/>
              </a:lnTo>
              <a:lnTo>
                <a:pt x="546" y="810"/>
              </a:lnTo>
              <a:lnTo>
                <a:pt x="540" y="810"/>
              </a:lnTo>
              <a:lnTo>
                <a:pt x="534" y="816"/>
              </a:lnTo>
              <a:lnTo>
                <a:pt x="534" y="822"/>
              </a:lnTo>
              <a:lnTo>
                <a:pt x="528" y="828"/>
              </a:lnTo>
              <a:lnTo>
                <a:pt x="516" y="828"/>
              </a:lnTo>
              <a:lnTo>
                <a:pt x="510" y="834"/>
              </a:lnTo>
              <a:lnTo>
                <a:pt x="504" y="834"/>
              </a:lnTo>
              <a:lnTo>
                <a:pt x="504" y="840"/>
              </a:lnTo>
              <a:lnTo>
                <a:pt x="504" y="852"/>
              </a:lnTo>
              <a:lnTo>
                <a:pt x="498" y="852"/>
              </a:lnTo>
              <a:lnTo>
                <a:pt x="492" y="846"/>
              </a:lnTo>
              <a:lnTo>
                <a:pt x="474" y="858"/>
              </a:lnTo>
              <a:lnTo>
                <a:pt x="468" y="864"/>
              </a:lnTo>
              <a:lnTo>
                <a:pt x="462" y="858"/>
              </a:lnTo>
              <a:lnTo>
                <a:pt x="462" y="864"/>
              </a:lnTo>
              <a:lnTo>
                <a:pt x="462" y="870"/>
              </a:lnTo>
              <a:lnTo>
                <a:pt x="462" y="882"/>
              </a:lnTo>
              <a:lnTo>
                <a:pt x="456" y="888"/>
              </a:lnTo>
              <a:lnTo>
                <a:pt x="450" y="894"/>
              </a:lnTo>
              <a:lnTo>
                <a:pt x="438" y="894"/>
              </a:lnTo>
              <a:lnTo>
                <a:pt x="432" y="894"/>
              </a:lnTo>
              <a:lnTo>
                <a:pt x="432" y="900"/>
              </a:lnTo>
              <a:lnTo>
                <a:pt x="420" y="900"/>
              </a:lnTo>
              <a:lnTo>
                <a:pt x="402" y="906"/>
              </a:lnTo>
              <a:lnTo>
                <a:pt x="390" y="912"/>
              </a:lnTo>
              <a:lnTo>
                <a:pt x="384" y="918"/>
              </a:lnTo>
              <a:lnTo>
                <a:pt x="378" y="930"/>
              </a:lnTo>
              <a:lnTo>
                <a:pt x="372" y="936"/>
              </a:lnTo>
              <a:lnTo>
                <a:pt x="366" y="936"/>
              </a:lnTo>
              <a:lnTo>
                <a:pt x="354" y="942"/>
              </a:lnTo>
              <a:lnTo>
                <a:pt x="360" y="942"/>
              </a:lnTo>
              <a:lnTo>
                <a:pt x="366" y="960"/>
              </a:lnTo>
              <a:lnTo>
                <a:pt x="366" y="966"/>
              </a:lnTo>
              <a:lnTo>
                <a:pt x="348" y="972"/>
              </a:lnTo>
              <a:lnTo>
                <a:pt x="336" y="978"/>
              </a:lnTo>
              <a:lnTo>
                <a:pt x="342" y="972"/>
              </a:lnTo>
              <a:lnTo>
                <a:pt x="336" y="972"/>
              </a:lnTo>
              <a:lnTo>
                <a:pt x="330" y="978"/>
              </a:lnTo>
              <a:lnTo>
                <a:pt x="324" y="984"/>
              </a:lnTo>
              <a:lnTo>
                <a:pt x="324" y="1008"/>
              </a:lnTo>
              <a:lnTo>
                <a:pt x="330" y="1014"/>
              </a:lnTo>
              <a:lnTo>
                <a:pt x="330" y="1020"/>
              </a:lnTo>
              <a:lnTo>
                <a:pt x="324" y="1032"/>
              </a:lnTo>
              <a:lnTo>
                <a:pt x="312" y="1032"/>
              </a:lnTo>
              <a:lnTo>
                <a:pt x="306" y="1032"/>
              </a:lnTo>
              <a:lnTo>
                <a:pt x="300" y="1038"/>
              </a:lnTo>
              <a:lnTo>
                <a:pt x="288" y="1044"/>
              </a:lnTo>
              <a:lnTo>
                <a:pt x="288" y="1062"/>
              </a:lnTo>
              <a:lnTo>
                <a:pt x="288" y="1074"/>
              </a:lnTo>
              <a:lnTo>
                <a:pt x="288" y="1098"/>
              </a:lnTo>
              <a:lnTo>
                <a:pt x="282" y="1104"/>
              </a:lnTo>
              <a:lnTo>
                <a:pt x="282" y="1110"/>
              </a:lnTo>
              <a:lnTo>
                <a:pt x="270" y="1122"/>
              </a:lnTo>
              <a:lnTo>
                <a:pt x="258" y="1146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5078742</xdr:colOff>
      <xdr:row>10</xdr:row>
      <xdr:rowOff>113946</xdr:rowOff>
    </xdr:from>
    <xdr:to>
      <xdr:col>4</xdr:col>
      <xdr:colOff>6430414</xdr:colOff>
      <xdr:row>18</xdr:row>
      <xdr:rowOff>136870</xdr:rowOff>
    </xdr:to>
    <xdr:sp macro="" textlink="">
      <xdr:nvSpPr>
        <xdr:cNvPr id="89" name="Cataluña2">
          <a:extLst>
            <a:ext uri="{FF2B5EF4-FFF2-40B4-BE49-F238E27FC236}">
              <a16:creationId xmlns:a16="http://schemas.microsoft.com/office/drawing/2014/main" xmlns="" id="{00000000-0008-0000-0C00-000059000000}"/>
            </a:ext>
          </a:extLst>
        </xdr:cNvPr>
        <xdr:cNvSpPr>
          <a:spLocks/>
        </xdr:cNvSpPr>
      </xdr:nvSpPr>
      <xdr:spPr bwMode="auto">
        <a:xfrm>
          <a:off x="6936117" y="1818921"/>
          <a:ext cx="1351672" cy="1318324"/>
        </a:xfrm>
        <a:custGeom>
          <a:avLst/>
          <a:gdLst/>
          <a:ahLst/>
          <a:cxnLst>
            <a:cxn ang="0">
              <a:pos x="144" y="876"/>
            </a:cxn>
            <a:cxn ang="0">
              <a:pos x="180" y="870"/>
            </a:cxn>
            <a:cxn ang="0">
              <a:pos x="162" y="882"/>
            </a:cxn>
            <a:cxn ang="0">
              <a:pos x="144" y="900"/>
            </a:cxn>
            <a:cxn ang="0">
              <a:pos x="180" y="882"/>
            </a:cxn>
            <a:cxn ang="0">
              <a:pos x="216" y="846"/>
            </a:cxn>
            <a:cxn ang="0">
              <a:pos x="210" y="828"/>
            </a:cxn>
            <a:cxn ang="0">
              <a:pos x="186" y="804"/>
            </a:cxn>
            <a:cxn ang="0">
              <a:pos x="192" y="816"/>
            </a:cxn>
            <a:cxn ang="0">
              <a:pos x="162" y="810"/>
            </a:cxn>
            <a:cxn ang="0">
              <a:pos x="192" y="780"/>
            </a:cxn>
            <a:cxn ang="0">
              <a:pos x="246" y="714"/>
            </a:cxn>
            <a:cxn ang="0">
              <a:pos x="312" y="684"/>
            </a:cxn>
            <a:cxn ang="0">
              <a:pos x="378" y="654"/>
            </a:cxn>
            <a:cxn ang="0">
              <a:pos x="450" y="636"/>
            </a:cxn>
            <a:cxn ang="0">
              <a:pos x="528" y="606"/>
            </a:cxn>
            <a:cxn ang="0">
              <a:pos x="576" y="588"/>
            </a:cxn>
            <a:cxn ang="0">
              <a:pos x="606" y="540"/>
            </a:cxn>
            <a:cxn ang="0">
              <a:pos x="642" y="510"/>
            </a:cxn>
            <a:cxn ang="0">
              <a:pos x="768" y="420"/>
            </a:cxn>
            <a:cxn ang="0">
              <a:pos x="798" y="408"/>
            </a:cxn>
            <a:cxn ang="0">
              <a:pos x="840" y="372"/>
            </a:cxn>
            <a:cxn ang="0">
              <a:pos x="852" y="360"/>
            </a:cxn>
            <a:cxn ang="0">
              <a:pos x="876" y="318"/>
            </a:cxn>
            <a:cxn ang="0">
              <a:pos x="870" y="288"/>
            </a:cxn>
            <a:cxn ang="0">
              <a:pos x="852" y="252"/>
            </a:cxn>
            <a:cxn ang="0">
              <a:pos x="840" y="198"/>
            </a:cxn>
            <a:cxn ang="0">
              <a:pos x="870" y="198"/>
            </a:cxn>
            <a:cxn ang="0">
              <a:pos x="888" y="174"/>
            </a:cxn>
            <a:cxn ang="0">
              <a:pos x="876" y="168"/>
            </a:cxn>
            <a:cxn ang="0">
              <a:pos x="852" y="162"/>
            </a:cxn>
            <a:cxn ang="0">
              <a:pos x="828" y="138"/>
            </a:cxn>
            <a:cxn ang="0">
              <a:pos x="708" y="150"/>
            </a:cxn>
            <a:cxn ang="0">
              <a:pos x="642" y="168"/>
            </a:cxn>
            <a:cxn ang="0">
              <a:pos x="552" y="174"/>
            </a:cxn>
            <a:cxn ang="0">
              <a:pos x="456" y="120"/>
            </a:cxn>
            <a:cxn ang="0">
              <a:pos x="384" y="120"/>
            </a:cxn>
            <a:cxn ang="0">
              <a:pos x="360" y="48"/>
            </a:cxn>
            <a:cxn ang="0">
              <a:pos x="270" y="24"/>
            </a:cxn>
            <a:cxn ang="0">
              <a:pos x="144" y="0"/>
            </a:cxn>
            <a:cxn ang="0">
              <a:pos x="132" y="84"/>
            </a:cxn>
            <a:cxn ang="0">
              <a:pos x="132" y="120"/>
            </a:cxn>
            <a:cxn ang="0">
              <a:pos x="132" y="168"/>
            </a:cxn>
            <a:cxn ang="0">
              <a:pos x="132" y="234"/>
            </a:cxn>
            <a:cxn ang="0">
              <a:pos x="114" y="318"/>
            </a:cxn>
            <a:cxn ang="0">
              <a:pos x="66" y="414"/>
            </a:cxn>
            <a:cxn ang="0">
              <a:pos x="30" y="450"/>
            </a:cxn>
            <a:cxn ang="0">
              <a:pos x="54" y="480"/>
            </a:cxn>
            <a:cxn ang="0">
              <a:pos x="60" y="522"/>
            </a:cxn>
            <a:cxn ang="0">
              <a:pos x="36" y="564"/>
            </a:cxn>
            <a:cxn ang="0">
              <a:pos x="54" y="612"/>
            </a:cxn>
            <a:cxn ang="0">
              <a:pos x="30" y="648"/>
            </a:cxn>
            <a:cxn ang="0">
              <a:pos x="12" y="690"/>
            </a:cxn>
            <a:cxn ang="0">
              <a:pos x="24" y="714"/>
            </a:cxn>
            <a:cxn ang="0">
              <a:pos x="24" y="768"/>
            </a:cxn>
            <a:cxn ang="0">
              <a:pos x="18" y="804"/>
            </a:cxn>
            <a:cxn ang="0">
              <a:pos x="12" y="822"/>
            </a:cxn>
            <a:cxn ang="0">
              <a:pos x="36" y="828"/>
            </a:cxn>
            <a:cxn ang="0">
              <a:pos x="54" y="858"/>
            </a:cxn>
            <a:cxn ang="0">
              <a:pos x="90" y="882"/>
            </a:cxn>
            <a:cxn ang="0">
              <a:pos x="120" y="906"/>
            </a:cxn>
          </a:cxnLst>
          <a:rect l="0" t="0" r="r" b="b"/>
          <a:pathLst>
            <a:path w="894" h="906">
              <a:moveTo>
                <a:pt x="120" y="906"/>
              </a:moveTo>
              <a:lnTo>
                <a:pt x="120" y="900"/>
              </a:lnTo>
              <a:lnTo>
                <a:pt x="126" y="894"/>
              </a:lnTo>
              <a:lnTo>
                <a:pt x="144" y="876"/>
              </a:lnTo>
              <a:lnTo>
                <a:pt x="150" y="876"/>
              </a:lnTo>
              <a:lnTo>
                <a:pt x="156" y="876"/>
              </a:lnTo>
              <a:lnTo>
                <a:pt x="168" y="870"/>
              </a:lnTo>
              <a:lnTo>
                <a:pt x="180" y="870"/>
              </a:lnTo>
              <a:lnTo>
                <a:pt x="180" y="876"/>
              </a:lnTo>
              <a:lnTo>
                <a:pt x="168" y="888"/>
              </a:lnTo>
              <a:lnTo>
                <a:pt x="162" y="888"/>
              </a:lnTo>
              <a:lnTo>
                <a:pt x="162" y="882"/>
              </a:lnTo>
              <a:lnTo>
                <a:pt x="150" y="888"/>
              </a:lnTo>
              <a:lnTo>
                <a:pt x="144" y="888"/>
              </a:lnTo>
              <a:lnTo>
                <a:pt x="144" y="894"/>
              </a:lnTo>
              <a:lnTo>
                <a:pt x="144" y="900"/>
              </a:lnTo>
              <a:lnTo>
                <a:pt x="150" y="900"/>
              </a:lnTo>
              <a:lnTo>
                <a:pt x="168" y="894"/>
              </a:lnTo>
              <a:lnTo>
                <a:pt x="180" y="888"/>
              </a:lnTo>
              <a:lnTo>
                <a:pt x="180" y="882"/>
              </a:lnTo>
              <a:lnTo>
                <a:pt x="180" y="870"/>
              </a:lnTo>
              <a:lnTo>
                <a:pt x="198" y="858"/>
              </a:lnTo>
              <a:lnTo>
                <a:pt x="216" y="852"/>
              </a:lnTo>
              <a:lnTo>
                <a:pt x="216" y="846"/>
              </a:lnTo>
              <a:lnTo>
                <a:pt x="222" y="840"/>
              </a:lnTo>
              <a:lnTo>
                <a:pt x="228" y="834"/>
              </a:lnTo>
              <a:lnTo>
                <a:pt x="222" y="834"/>
              </a:lnTo>
              <a:lnTo>
                <a:pt x="210" y="828"/>
              </a:lnTo>
              <a:lnTo>
                <a:pt x="198" y="822"/>
              </a:lnTo>
              <a:lnTo>
                <a:pt x="198" y="810"/>
              </a:lnTo>
              <a:lnTo>
                <a:pt x="192" y="810"/>
              </a:lnTo>
              <a:lnTo>
                <a:pt x="186" y="804"/>
              </a:lnTo>
              <a:lnTo>
                <a:pt x="180" y="804"/>
              </a:lnTo>
              <a:lnTo>
                <a:pt x="180" y="810"/>
              </a:lnTo>
              <a:lnTo>
                <a:pt x="186" y="810"/>
              </a:lnTo>
              <a:lnTo>
                <a:pt x="192" y="816"/>
              </a:lnTo>
              <a:lnTo>
                <a:pt x="186" y="816"/>
              </a:lnTo>
              <a:lnTo>
                <a:pt x="174" y="816"/>
              </a:lnTo>
              <a:lnTo>
                <a:pt x="168" y="810"/>
              </a:lnTo>
              <a:lnTo>
                <a:pt x="162" y="810"/>
              </a:lnTo>
              <a:lnTo>
                <a:pt x="168" y="804"/>
              </a:lnTo>
              <a:lnTo>
                <a:pt x="180" y="798"/>
              </a:lnTo>
              <a:lnTo>
                <a:pt x="186" y="786"/>
              </a:lnTo>
              <a:lnTo>
                <a:pt x="192" y="780"/>
              </a:lnTo>
              <a:lnTo>
                <a:pt x="198" y="768"/>
              </a:lnTo>
              <a:lnTo>
                <a:pt x="210" y="744"/>
              </a:lnTo>
              <a:lnTo>
                <a:pt x="228" y="726"/>
              </a:lnTo>
              <a:lnTo>
                <a:pt x="246" y="714"/>
              </a:lnTo>
              <a:lnTo>
                <a:pt x="264" y="702"/>
              </a:lnTo>
              <a:lnTo>
                <a:pt x="282" y="696"/>
              </a:lnTo>
              <a:lnTo>
                <a:pt x="306" y="690"/>
              </a:lnTo>
              <a:lnTo>
                <a:pt x="312" y="684"/>
              </a:lnTo>
              <a:lnTo>
                <a:pt x="324" y="678"/>
              </a:lnTo>
              <a:lnTo>
                <a:pt x="342" y="672"/>
              </a:lnTo>
              <a:lnTo>
                <a:pt x="354" y="666"/>
              </a:lnTo>
              <a:lnTo>
                <a:pt x="378" y="654"/>
              </a:lnTo>
              <a:lnTo>
                <a:pt x="402" y="642"/>
              </a:lnTo>
              <a:lnTo>
                <a:pt x="420" y="642"/>
              </a:lnTo>
              <a:lnTo>
                <a:pt x="438" y="636"/>
              </a:lnTo>
              <a:lnTo>
                <a:pt x="450" y="636"/>
              </a:lnTo>
              <a:lnTo>
                <a:pt x="462" y="630"/>
              </a:lnTo>
              <a:lnTo>
                <a:pt x="492" y="618"/>
              </a:lnTo>
              <a:lnTo>
                <a:pt x="516" y="606"/>
              </a:lnTo>
              <a:lnTo>
                <a:pt x="528" y="606"/>
              </a:lnTo>
              <a:lnTo>
                <a:pt x="546" y="600"/>
              </a:lnTo>
              <a:lnTo>
                <a:pt x="558" y="600"/>
              </a:lnTo>
              <a:lnTo>
                <a:pt x="570" y="594"/>
              </a:lnTo>
              <a:lnTo>
                <a:pt x="576" y="588"/>
              </a:lnTo>
              <a:lnTo>
                <a:pt x="582" y="582"/>
              </a:lnTo>
              <a:lnTo>
                <a:pt x="588" y="558"/>
              </a:lnTo>
              <a:lnTo>
                <a:pt x="594" y="552"/>
              </a:lnTo>
              <a:lnTo>
                <a:pt x="606" y="540"/>
              </a:lnTo>
              <a:lnTo>
                <a:pt x="612" y="528"/>
              </a:lnTo>
              <a:lnTo>
                <a:pt x="618" y="522"/>
              </a:lnTo>
              <a:lnTo>
                <a:pt x="624" y="516"/>
              </a:lnTo>
              <a:lnTo>
                <a:pt x="642" y="510"/>
              </a:lnTo>
              <a:lnTo>
                <a:pt x="714" y="456"/>
              </a:lnTo>
              <a:lnTo>
                <a:pt x="738" y="450"/>
              </a:lnTo>
              <a:lnTo>
                <a:pt x="762" y="438"/>
              </a:lnTo>
              <a:lnTo>
                <a:pt x="768" y="420"/>
              </a:lnTo>
              <a:lnTo>
                <a:pt x="774" y="414"/>
              </a:lnTo>
              <a:lnTo>
                <a:pt x="786" y="414"/>
              </a:lnTo>
              <a:lnTo>
                <a:pt x="792" y="414"/>
              </a:lnTo>
              <a:lnTo>
                <a:pt x="798" y="408"/>
              </a:lnTo>
              <a:lnTo>
                <a:pt x="810" y="390"/>
              </a:lnTo>
              <a:lnTo>
                <a:pt x="822" y="384"/>
              </a:lnTo>
              <a:lnTo>
                <a:pt x="828" y="378"/>
              </a:lnTo>
              <a:lnTo>
                <a:pt x="840" y="372"/>
              </a:lnTo>
              <a:lnTo>
                <a:pt x="840" y="360"/>
              </a:lnTo>
              <a:lnTo>
                <a:pt x="846" y="354"/>
              </a:lnTo>
              <a:lnTo>
                <a:pt x="852" y="354"/>
              </a:lnTo>
              <a:lnTo>
                <a:pt x="852" y="360"/>
              </a:lnTo>
              <a:lnTo>
                <a:pt x="858" y="354"/>
              </a:lnTo>
              <a:lnTo>
                <a:pt x="864" y="348"/>
              </a:lnTo>
              <a:lnTo>
                <a:pt x="870" y="330"/>
              </a:lnTo>
              <a:lnTo>
                <a:pt x="876" y="318"/>
              </a:lnTo>
              <a:lnTo>
                <a:pt x="876" y="306"/>
              </a:lnTo>
              <a:lnTo>
                <a:pt x="876" y="300"/>
              </a:lnTo>
              <a:lnTo>
                <a:pt x="870" y="294"/>
              </a:lnTo>
              <a:lnTo>
                <a:pt x="870" y="288"/>
              </a:lnTo>
              <a:lnTo>
                <a:pt x="870" y="276"/>
              </a:lnTo>
              <a:lnTo>
                <a:pt x="870" y="264"/>
              </a:lnTo>
              <a:lnTo>
                <a:pt x="864" y="258"/>
              </a:lnTo>
              <a:lnTo>
                <a:pt x="852" y="252"/>
              </a:lnTo>
              <a:lnTo>
                <a:pt x="846" y="246"/>
              </a:lnTo>
              <a:lnTo>
                <a:pt x="840" y="228"/>
              </a:lnTo>
              <a:lnTo>
                <a:pt x="840" y="210"/>
              </a:lnTo>
              <a:lnTo>
                <a:pt x="840" y="198"/>
              </a:lnTo>
              <a:lnTo>
                <a:pt x="846" y="198"/>
              </a:lnTo>
              <a:lnTo>
                <a:pt x="858" y="204"/>
              </a:lnTo>
              <a:lnTo>
                <a:pt x="870" y="204"/>
              </a:lnTo>
              <a:lnTo>
                <a:pt x="870" y="198"/>
              </a:lnTo>
              <a:lnTo>
                <a:pt x="882" y="198"/>
              </a:lnTo>
              <a:lnTo>
                <a:pt x="888" y="192"/>
              </a:lnTo>
              <a:lnTo>
                <a:pt x="882" y="186"/>
              </a:lnTo>
              <a:lnTo>
                <a:pt x="888" y="174"/>
              </a:lnTo>
              <a:lnTo>
                <a:pt x="894" y="168"/>
              </a:lnTo>
              <a:lnTo>
                <a:pt x="888" y="168"/>
              </a:lnTo>
              <a:lnTo>
                <a:pt x="876" y="162"/>
              </a:lnTo>
              <a:lnTo>
                <a:pt x="876" y="168"/>
              </a:lnTo>
              <a:lnTo>
                <a:pt x="870" y="168"/>
              </a:lnTo>
              <a:lnTo>
                <a:pt x="864" y="162"/>
              </a:lnTo>
              <a:lnTo>
                <a:pt x="864" y="168"/>
              </a:lnTo>
              <a:lnTo>
                <a:pt x="852" y="162"/>
              </a:lnTo>
              <a:lnTo>
                <a:pt x="852" y="150"/>
              </a:lnTo>
              <a:lnTo>
                <a:pt x="852" y="138"/>
              </a:lnTo>
              <a:lnTo>
                <a:pt x="846" y="120"/>
              </a:lnTo>
              <a:lnTo>
                <a:pt x="828" y="138"/>
              </a:lnTo>
              <a:lnTo>
                <a:pt x="792" y="114"/>
              </a:lnTo>
              <a:lnTo>
                <a:pt x="756" y="138"/>
              </a:lnTo>
              <a:lnTo>
                <a:pt x="726" y="138"/>
              </a:lnTo>
              <a:lnTo>
                <a:pt x="708" y="150"/>
              </a:lnTo>
              <a:lnTo>
                <a:pt x="714" y="180"/>
              </a:lnTo>
              <a:lnTo>
                <a:pt x="684" y="174"/>
              </a:lnTo>
              <a:lnTo>
                <a:pt x="666" y="180"/>
              </a:lnTo>
              <a:lnTo>
                <a:pt x="642" y="168"/>
              </a:lnTo>
              <a:lnTo>
                <a:pt x="630" y="150"/>
              </a:lnTo>
              <a:lnTo>
                <a:pt x="582" y="150"/>
              </a:lnTo>
              <a:lnTo>
                <a:pt x="558" y="156"/>
              </a:lnTo>
              <a:lnTo>
                <a:pt x="552" y="174"/>
              </a:lnTo>
              <a:lnTo>
                <a:pt x="528" y="180"/>
              </a:lnTo>
              <a:lnTo>
                <a:pt x="504" y="156"/>
              </a:lnTo>
              <a:lnTo>
                <a:pt x="492" y="126"/>
              </a:lnTo>
              <a:lnTo>
                <a:pt x="456" y="120"/>
              </a:lnTo>
              <a:lnTo>
                <a:pt x="426" y="150"/>
              </a:lnTo>
              <a:lnTo>
                <a:pt x="378" y="150"/>
              </a:lnTo>
              <a:lnTo>
                <a:pt x="366" y="138"/>
              </a:lnTo>
              <a:lnTo>
                <a:pt x="384" y="120"/>
              </a:lnTo>
              <a:lnTo>
                <a:pt x="372" y="96"/>
              </a:lnTo>
              <a:lnTo>
                <a:pt x="384" y="78"/>
              </a:lnTo>
              <a:lnTo>
                <a:pt x="378" y="60"/>
              </a:lnTo>
              <a:lnTo>
                <a:pt x="360" y="48"/>
              </a:lnTo>
              <a:lnTo>
                <a:pt x="330" y="30"/>
              </a:lnTo>
              <a:lnTo>
                <a:pt x="300" y="24"/>
              </a:lnTo>
              <a:lnTo>
                <a:pt x="288" y="36"/>
              </a:lnTo>
              <a:lnTo>
                <a:pt x="270" y="24"/>
              </a:lnTo>
              <a:lnTo>
                <a:pt x="234" y="24"/>
              </a:lnTo>
              <a:lnTo>
                <a:pt x="192" y="24"/>
              </a:lnTo>
              <a:lnTo>
                <a:pt x="174" y="6"/>
              </a:lnTo>
              <a:lnTo>
                <a:pt x="144" y="0"/>
              </a:lnTo>
              <a:lnTo>
                <a:pt x="96" y="0"/>
              </a:lnTo>
              <a:lnTo>
                <a:pt x="108" y="36"/>
              </a:lnTo>
              <a:lnTo>
                <a:pt x="120" y="66"/>
              </a:lnTo>
              <a:lnTo>
                <a:pt x="132" y="84"/>
              </a:lnTo>
              <a:lnTo>
                <a:pt x="138" y="90"/>
              </a:lnTo>
              <a:lnTo>
                <a:pt x="138" y="108"/>
              </a:lnTo>
              <a:lnTo>
                <a:pt x="132" y="114"/>
              </a:lnTo>
              <a:lnTo>
                <a:pt x="132" y="120"/>
              </a:lnTo>
              <a:lnTo>
                <a:pt x="126" y="126"/>
              </a:lnTo>
              <a:lnTo>
                <a:pt x="126" y="150"/>
              </a:lnTo>
              <a:lnTo>
                <a:pt x="132" y="156"/>
              </a:lnTo>
              <a:lnTo>
                <a:pt x="132" y="168"/>
              </a:lnTo>
              <a:lnTo>
                <a:pt x="138" y="174"/>
              </a:lnTo>
              <a:lnTo>
                <a:pt x="138" y="204"/>
              </a:lnTo>
              <a:lnTo>
                <a:pt x="132" y="216"/>
              </a:lnTo>
              <a:lnTo>
                <a:pt x="132" y="234"/>
              </a:lnTo>
              <a:lnTo>
                <a:pt x="126" y="240"/>
              </a:lnTo>
              <a:lnTo>
                <a:pt x="126" y="276"/>
              </a:lnTo>
              <a:lnTo>
                <a:pt x="114" y="294"/>
              </a:lnTo>
              <a:lnTo>
                <a:pt x="114" y="318"/>
              </a:lnTo>
              <a:lnTo>
                <a:pt x="102" y="330"/>
              </a:lnTo>
              <a:lnTo>
                <a:pt x="102" y="378"/>
              </a:lnTo>
              <a:lnTo>
                <a:pt x="78" y="396"/>
              </a:lnTo>
              <a:lnTo>
                <a:pt x="66" y="414"/>
              </a:lnTo>
              <a:lnTo>
                <a:pt x="54" y="414"/>
              </a:lnTo>
              <a:lnTo>
                <a:pt x="42" y="420"/>
              </a:lnTo>
              <a:lnTo>
                <a:pt x="30" y="444"/>
              </a:lnTo>
              <a:lnTo>
                <a:pt x="30" y="450"/>
              </a:lnTo>
              <a:lnTo>
                <a:pt x="36" y="468"/>
              </a:lnTo>
              <a:lnTo>
                <a:pt x="36" y="474"/>
              </a:lnTo>
              <a:lnTo>
                <a:pt x="42" y="474"/>
              </a:lnTo>
              <a:lnTo>
                <a:pt x="54" y="480"/>
              </a:lnTo>
              <a:lnTo>
                <a:pt x="60" y="480"/>
              </a:lnTo>
              <a:lnTo>
                <a:pt x="66" y="492"/>
              </a:lnTo>
              <a:lnTo>
                <a:pt x="66" y="510"/>
              </a:lnTo>
              <a:lnTo>
                <a:pt x="60" y="522"/>
              </a:lnTo>
              <a:lnTo>
                <a:pt x="42" y="528"/>
              </a:lnTo>
              <a:lnTo>
                <a:pt x="36" y="528"/>
              </a:lnTo>
              <a:lnTo>
                <a:pt x="36" y="552"/>
              </a:lnTo>
              <a:lnTo>
                <a:pt x="36" y="564"/>
              </a:lnTo>
              <a:lnTo>
                <a:pt x="42" y="570"/>
              </a:lnTo>
              <a:lnTo>
                <a:pt x="54" y="588"/>
              </a:lnTo>
              <a:lnTo>
                <a:pt x="42" y="594"/>
              </a:lnTo>
              <a:lnTo>
                <a:pt x="54" y="612"/>
              </a:lnTo>
              <a:lnTo>
                <a:pt x="54" y="618"/>
              </a:lnTo>
              <a:lnTo>
                <a:pt x="42" y="624"/>
              </a:lnTo>
              <a:lnTo>
                <a:pt x="36" y="630"/>
              </a:lnTo>
              <a:lnTo>
                <a:pt x="30" y="648"/>
              </a:lnTo>
              <a:lnTo>
                <a:pt x="12" y="672"/>
              </a:lnTo>
              <a:lnTo>
                <a:pt x="0" y="672"/>
              </a:lnTo>
              <a:lnTo>
                <a:pt x="0" y="690"/>
              </a:lnTo>
              <a:lnTo>
                <a:pt x="12" y="690"/>
              </a:lnTo>
              <a:lnTo>
                <a:pt x="12" y="702"/>
              </a:lnTo>
              <a:lnTo>
                <a:pt x="18" y="690"/>
              </a:lnTo>
              <a:lnTo>
                <a:pt x="24" y="702"/>
              </a:lnTo>
              <a:lnTo>
                <a:pt x="24" y="714"/>
              </a:lnTo>
              <a:lnTo>
                <a:pt x="30" y="720"/>
              </a:lnTo>
              <a:lnTo>
                <a:pt x="24" y="738"/>
              </a:lnTo>
              <a:lnTo>
                <a:pt x="24" y="744"/>
              </a:lnTo>
              <a:lnTo>
                <a:pt x="24" y="768"/>
              </a:lnTo>
              <a:lnTo>
                <a:pt x="24" y="774"/>
              </a:lnTo>
              <a:lnTo>
                <a:pt x="30" y="780"/>
              </a:lnTo>
              <a:lnTo>
                <a:pt x="30" y="792"/>
              </a:lnTo>
              <a:lnTo>
                <a:pt x="18" y="804"/>
              </a:lnTo>
              <a:lnTo>
                <a:pt x="12" y="804"/>
              </a:lnTo>
              <a:lnTo>
                <a:pt x="0" y="810"/>
              </a:lnTo>
              <a:lnTo>
                <a:pt x="0" y="822"/>
              </a:lnTo>
              <a:lnTo>
                <a:pt x="12" y="822"/>
              </a:lnTo>
              <a:lnTo>
                <a:pt x="18" y="810"/>
              </a:lnTo>
              <a:lnTo>
                <a:pt x="24" y="822"/>
              </a:lnTo>
              <a:lnTo>
                <a:pt x="30" y="822"/>
              </a:lnTo>
              <a:lnTo>
                <a:pt x="36" y="828"/>
              </a:lnTo>
              <a:lnTo>
                <a:pt x="30" y="834"/>
              </a:lnTo>
              <a:lnTo>
                <a:pt x="30" y="852"/>
              </a:lnTo>
              <a:lnTo>
                <a:pt x="36" y="858"/>
              </a:lnTo>
              <a:lnTo>
                <a:pt x="54" y="858"/>
              </a:lnTo>
              <a:lnTo>
                <a:pt x="66" y="864"/>
              </a:lnTo>
              <a:lnTo>
                <a:pt x="78" y="864"/>
              </a:lnTo>
              <a:lnTo>
                <a:pt x="90" y="870"/>
              </a:lnTo>
              <a:lnTo>
                <a:pt x="90" y="882"/>
              </a:lnTo>
              <a:lnTo>
                <a:pt x="96" y="888"/>
              </a:lnTo>
              <a:lnTo>
                <a:pt x="102" y="888"/>
              </a:lnTo>
              <a:lnTo>
                <a:pt x="102" y="894"/>
              </a:lnTo>
              <a:lnTo>
                <a:pt x="120" y="906"/>
              </a:lnTo>
              <a:close/>
            </a:path>
          </a:pathLst>
        </a:custGeom>
        <a:solidFill>
          <a:srgbClr val="FFA3A3"/>
        </a:solidFill>
        <a:ln w="9525">
          <a:solidFill>
            <a:schemeClr val="bg1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1849244</xdr:colOff>
      <xdr:row>9</xdr:row>
      <xdr:rowOff>109989</xdr:rowOff>
    </xdr:from>
    <xdr:to>
      <xdr:col>4</xdr:col>
      <xdr:colOff>4198793</xdr:colOff>
      <xdr:row>20</xdr:row>
      <xdr:rowOff>92400</xdr:rowOff>
    </xdr:to>
    <xdr:grpSp>
      <xdr:nvGrpSpPr>
        <xdr:cNvPr id="90" name="Castilla León2">
          <a:extLst>
            <a:ext uri="{FF2B5EF4-FFF2-40B4-BE49-F238E27FC236}">
              <a16:creationId xmlns:a16="http://schemas.microsoft.com/office/drawing/2014/main" xmlns="" id="{00000000-0008-0000-0C00-00005A000000}"/>
            </a:ext>
          </a:extLst>
        </xdr:cNvPr>
        <xdr:cNvGrpSpPr/>
      </xdr:nvGrpSpPr>
      <xdr:grpSpPr>
        <a:xfrm>
          <a:off x="3706619" y="1653039"/>
          <a:ext cx="2349549" cy="1763586"/>
          <a:chOff x="3295650" y="1133475"/>
          <a:chExt cx="2466975" cy="1924050"/>
        </a:xfrm>
      </xdr:grpSpPr>
      <xdr:sp macro="" textlink="">
        <xdr:nvSpPr>
          <xdr:cNvPr id="91" name="Castilla León">
            <a:extLst>
              <a:ext uri="{FF2B5EF4-FFF2-40B4-BE49-F238E27FC236}">
                <a16:creationId xmlns:a16="http://schemas.microsoft.com/office/drawing/2014/main" xmlns="" id="{00000000-0008-0000-0C00-00005B000000}"/>
              </a:ext>
            </a:extLst>
          </xdr:cNvPr>
          <xdr:cNvSpPr>
            <a:spLocks/>
          </xdr:cNvSpPr>
        </xdr:nvSpPr>
        <xdr:spPr bwMode="auto">
          <a:xfrm>
            <a:off x="3295650" y="1133475"/>
            <a:ext cx="2466975" cy="1924050"/>
          </a:xfrm>
          <a:custGeom>
            <a:avLst/>
            <a:gdLst/>
            <a:ahLst/>
            <a:cxnLst>
              <a:cxn ang="0">
                <a:pos x="1032" y="798"/>
              </a:cxn>
              <a:cxn ang="0">
                <a:pos x="936" y="876"/>
              </a:cxn>
              <a:cxn ang="0">
                <a:pos x="876" y="966"/>
              </a:cxn>
              <a:cxn ang="0">
                <a:pos x="810" y="1074"/>
              </a:cxn>
              <a:cxn ang="0">
                <a:pos x="750" y="1128"/>
              </a:cxn>
              <a:cxn ang="0">
                <a:pos x="696" y="1152"/>
              </a:cxn>
              <a:cxn ang="0">
                <a:pos x="636" y="1176"/>
              </a:cxn>
              <a:cxn ang="0">
                <a:pos x="588" y="1188"/>
              </a:cxn>
              <a:cxn ang="0">
                <a:pos x="492" y="1164"/>
              </a:cxn>
              <a:cxn ang="0">
                <a:pos x="402" y="1158"/>
              </a:cxn>
              <a:cxn ang="0">
                <a:pos x="360" y="1122"/>
              </a:cxn>
              <a:cxn ang="0">
                <a:pos x="300" y="1128"/>
              </a:cxn>
              <a:cxn ang="0">
                <a:pos x="222" y="1074"/>
              </a:cxn>
              <a:cxn ang="0">
                <a:pos x="144" y="1116"/>
              </a:cxn>
              <a:cxn ang="0">
                <a:pos x="66" y="1146"/>
              </a:cxn>
              <a:cxn ang="0">
                <a:pos x="66" y="840"/>
              </a:cxn>
              <a:cxn ang="0">
                <a:pos x="204" y="708"/>
              </a:cxn>
              <a:cxn ang="0">
                <a:pos x="186" y="618"/>
              </a:cxn>
              <a:cxn ang="0">
                <a:pos x="72" y="480"/>
              </a:cxn>
              <a:cxn ang="0">
                <a:pos x="30" y="432"/>
              </a:cxn>
              <a:cxn ang="0">
                <a:pos x="72" y="324"/>
              </a:cxn>
              <a:cxn ang="0">
                <a:pos x="48" y="276"/>
              </a:cxn>
              <a:cxn ang="0">
                <a:pos x="18" y="216"/>
              </a:cxn>
              <a:cxn ang="0">
                <a:pos x="72" y="156"/>
              </a:cxn>
              <a:cxn ang="0">
                <a:pos x="168" y="120"/>
              </a:cxn>
              <a:cxn ang="0">
                <a:pos x="246" y="84"/>
              </a:cxn>
              <a:cxn ang="0">
                <a:pos x="348" y="108"/>
              </a:cxn>
              <a:cxn ang="0">
                <a:pos x="456" y="84"/>
              </a:cxn>
              <a:cxn ang="0">
                <a:pos x="552" y="54"/>
              </a:cxn>
              <a:cxn ang="0">
                <a:pos x="648" y="36"/>
              </a:cxn>
              <a:cxn ang="0">
                <a:pos x="816" y="114"/>
              </a:cxn>
              <a:cxn ang="0">
                <a:pos x="900" y="186"/>
              </a:cxn>
              <a:cxn ang="0">
                <a:pos x="930" y="138"/>
              </a:cxn>
              <a:cxn ang="0">
                <a:pos x="900" y="108"/>
              </a:cxn>
              <a:cxn ang="0">
                <a:pos x="1002" y="24"/>
              </a:cxn>
              <a:cxn ang="0">
                <a:pos x="1134" y="30"/>
              </a:cxn>
              <a:cxn ang="0">
                <a:pos x="1158" y="90"/>
              </a:cxn>
              <a:cxn ang="0">
                <a:pos x="1164" y="126"/>
              </a:cxn>
              <a:cxn ang="0">
                <a:pos x="1098" y="144"/>
              </a:cxn>
              <a:cxn ang="0">
                <a:pos x="1146" y="174"/>
              </a:cxn>
              <a:cxn ang="0">
                <a:pos x="1158" y="234"/>
              </a:cxn>
              <a:cxn ang="0">
                <a:pos x="1170" y="330"/>
              </a:cxn>
              <a:cxn ang="0">
                <a:pos x="1158" y="408"/>
              </a:cxn>
              <a:cxn ang="0">
                <a:pos x="1248" y="450"/>
              </a:cxn>
              <a:cxn ang="0">
                <a:pos x="1266" y="462"/>
              </a:cxn>
              <a:cxn ang="0">
                <a:pos x="1314" y="468"/>
              </a:cxn>
              <a:cxn ang="0">
                <a:pos x="1398" y="420"/>
              </a:cxn>
              <a:cxn ang="0">
                <a:pos x="1440" y="462"/>
              </a:cxn>
              <a:cxn ang="0">
                <a:pos x="1482" y="498"/>
              </a:cxn>
              <a:cxn ang="0">
                <a:pos x="1542" y="552"/>
              </a:cxn>
              <a:cxn ang="0">
                <a:pos x="1494" y="624"/>
              </a:cxn>
              <a:cxn ang="0">
                <a:pos x="1476" y="684"/>
              </a:cxn>
              <a:cxn ang="0">
                <a:pos x="1470" y="822"/>
              </a:cxn>
              <a:cxn ang="0">
                <a:pos x="1380" y="822"/>
              </a:cxn>
              <a:cxn ang="0">
                <a:pos x="1284" y="750"/>
              </a:cxn>
              <a:cxn ang="0">
                <a:pos x="1212" y="738"/>
              </a:cxn>
            </a:cxnLst>
            <a:rect l="0" t="0" r="r" b="b"/>
            <a:pathLst>
              <a:path w="1554" h="1212">
                <a:moveTo>
                  <a:pt x="1122" y="738"/>
                </a:moveTo>
                <a:lnTo>
                  <a:pt x="1122" y="750"/>
                </a:lnTo>
                <a:lnTo>
                  <a:pt x="1110" y="762"/>
                </a:lnTo>
                <a:lnTo>
                  <a:pt x="1074" y="762"/>
                </a:lnTo>
                <a:lnTo>
                  <a:pt x="1074" y="780"/>
                </a:lnTo>
                <a:lnTo>
                  <a:pt x="1062" y="780"/>
                </a:lnTo>
                <a:lnTo>
                  <a:pt x="1050" y="792"/>
                </a:lnTo>
                <a:lnTo>
                  <a:pt x="1044" y="798"/>
                </a:lnTo>
                <a:lnTo>
                  <a:pt x="1032" y="798"/>
                </a:lnTo>
                <a:lnTo>
                  <a:pt x="1014" y="804"/>
                </a:lnTo>
                <a:lnTo>
                  <a:pt x="1002" y="822"/>
                </a:lnTo>
                <a:lnTo>
                  <a:pt x="996" y="834"/>
                </a:lnTo>
                <a:lnTo>
                  <a:pt x="984" y="834"/>
                </a:lnTo>
                <a:lnTo>
                  <a:pt x="972" y="852"/>
                </a:lnTo>
                <a:lnTo>
                  <a:pt x="972" y="858"/>
                </a:lnTo>
                <a:lnTo>
                  <a:pt x="966" y="864"/>
                </a:lnTo>
                <a:lnTo>
                  <a:pt x="954" y="864"/>
                </a:lnTo>
                <a:lnTo>
                  <a:pt x="936" y="876"/>
                </a:lnTo>
                <a:lnTo>
                  <a:pt x="918" y="894"/>
                </a:lnTo>
                <a:lnTo>
                  <a:pt x="918" y="912"/>
                </a:lnTo>
                <a:lnTo>
                  <a:pt x="906" y="924"/>
                </a:lnTo>
                <a:lnTo>
                  <a:pt x="906" y="948"/>
                </a:lnTo>
                <a:lnTo>
                  <a:pt x="894" y="948"/>
                </a:lnTo>
                <a:lnTo>
                  <a:pt x="888" y="942"/>
                </a:lnTo>
                <a:lnTo>
                  <a:pt x="882" y="942"/>
                </a:lnTo>
                <a:lnTo>
                  <a:pt x="876" y="954"/>
                </a:lnTo>
                <a:lnTo>
                  <a:pt x="876" y="966"/>
                </a:lnTo>
                <a:lnTo>
                  <a:pt x="864" y="966"/>
                </a:lnTo>
                <a:lnTo>
                  <a:pt x="864" y="972"/>
                </a:lnTo>
                <a:lnTo>
                  <a:pt x="858" y="972"/>
                </a:lnTo>
                <a:lnTo>
                  <a:pt x="852" y="996"/>
                </a:lnTo>
                <a:lnTo>
                  <a:pt x="852" y="1014"/>
                </a:lnTo>
                <a:lnTo>
                  <a:pt x="828" y="1014"/>
                </a:lnTo>
                <a:lnTo>
                  <a:pt x="822" y="1026"/>
                </a:lnTo>
                <a:lnTo>
                  <a:pt x="810" y="1038"/>
                </a:lnTo>
                <a:lnTo>
                  <a:pt x="810" y="1074"/>
                </a:lnTo>
                <a:lnTo>
                  <a:pt x="804" y="1086"/>
                </a:lnTo>
                <a:lnTo>
                  <a:pt x="786" y="1086"/>
                </a:lnTo>
                <a:lnTo>
                  <a:pt x="780" y="1092"/>
                </a:lnTo>
                <a:lnTo>
                  <a:pt x="780" y="1098"/>
                </a:lnTo>
                <a:lnTo>
                  <a:pt x="774" y="1104"/>
                </a:lnTo>
                <a:lnTo>
                  <a:pt x="774" y="1116"/>
                </a:lnTo>
                <a:lnTo>
                  <a:pt x="768" y="1122"/>
                </a:lnTo>
                <a:lnTo>
                  <a:pt x="768" y="1128"/>
                </a:lnTo>
                <a:lnTo>
                  <a:pt x="750" y="1128"/>
                </a:lnTo>
                <a:lnTo>
                  <a:pt x="744" y="1134"/>
                </a:lnTo>
                <a:lnTo>
                  <a:pt x="738" y="1134"/>
                </a:lnTo>
                <a:lnTo>
                  <a:pt x="738" y="1146"/>
                </a:lnTo>
                <a:lnTo>
                  <a:pt x="732" y="1152"/>
                </a:lnTo>
                <a:lnTo>
                  <a:pt x="732" y="1164"/>
                </a:lnTo>
                <a:lnTo>
                  <a:pt x="714" y="1176"/>
                </a:lnTo>
                <a:lnTo>
                  <a:pt x="702" y="1176"/>
                </a:lnTo>
                <a:lnTo>
                  <a:pt x="696" y="1164"/>
                </a:lnTo>
                <a:lnTo>
                  <a:pt x="696" y="1152"/>
                </a:lnTo>
                <a:lnTo>
                  <a:pt x="690" y="1146"/>
                </a:lnTo>
                <a:lnTo>
                  <a:pt x="684" y="1146"/>
                </a:lnTo>
                <a:lnTo>
                  <a:pt x="672" y="1152"/>
                </a:lnTo>
                <a:lnTo>
                  <a:pt x="666" y="1146"/>
                </a:lnTo>
                <a:lnTo>
                  <a:pt x="660" y="1146"/>
                </a:lnTo>
                <a:lnTo>
                  <a:pt x="654" y="1152"/>
                </a:lnTo>
                <a:lnTo>
                  <a:pt x="654" y="1164"/>
                </a:lnTo>
                <a:lnTo>
                  <a:pt x="648" y="1176"/>
                </a:lnTo>
                <a:lnTo>
                  <a:pt x="636" y="1176"/>
                </a:lnTo>
                <a:lnTo>
                  <a:pt x="624" y="1188"/>
                </a:lnTo>
                <a:lnTo>
                  <a:pt x="624" y="1206"/>
                </a:lnTo>
                <a:lnTo>
                  <a:pt x="618" y="1206"/>
                </a:lnTo>
                <a:lnTo>
                  <a:pt x="612" y="1212"/>
                </a:lnTo>
                <a:lnTo>
                  <a:pt x="594" y="1212"/>
                </a:lnTo>
                <a:lnTo>
                  <a:pt x="594" y="1206"/>
                </a:lnTo>
                <a:lnTo>
                  <a:pt x="606" y="1194"/>
                </a:lnTo>
                <a:lnTo>
                  <a:pt x="594" y="1188"/>
                </a:lnTo>
                <a:lnTo>
                  <a:pt x="588" y="1188"/>
                </a:lnTo>
                <a:lnTo>
                  <a:pt x="582" y="1194"/>
                </a:lnTo>
                <a:lnTo>
                  <a:pt x="576" y="1194"/>
                </a:lnTo>
                <a:lnTo>
                  <a:pt x="558" y="1212"/>
                </a:lnTo>
                <a:lnTo>
                  <a:pt x="534" y="1212"/>
                </a:lnTo>
                <a:lnTo>
                  <a:pt x="504" y="1206"/>
                </a:lnTo>
                <a:lnTo>
                  <a:pt x="498" y="1206"/>
                </a:lnTo>
                <a:lnTo>
                  <a:pt x="498" y="1188"/>
                </a:lnTo>
                <a:lnTo>
                  <a:pt x="492" y="1188"/>
                </a:lnTo>
                <a:lnTo>
                  <a:pt x="492" y="1164"/>
                </a:lnTo>
                <a:lnTo>
                  <a:pt x="498" y="1158"/>
                </a:lnTo>
                <a:lnTo>
                  <a:pt x="498" y="1152"/>
                </a:lnTo>
                <a:lnTo>
                  <a:pt x="474" y="1152"/>
                </a:lnTo>
                <a:lnTo>
                  <a:pt x="468" y="1158"/>
                </a:lnTo>
                <a:lnTo>
                  <a:pt x="444" y="1176"/>
                </a:lnTo>
                <a:lnTo>
                  <a:pt x="432" y="1176"/>
                </a:lnTo>
                <a:lnTo>
                  <a:pt x="420" y="1164"/>
                </a:lnTo>
                <a:lnTo>
                  <a:pt x="414" y="1164"/>
                </a:lnTo>
                <a:lnTo>
                  <a:pt x="402" y="1158"/>
                </a:lnTo>
                <a:lnTo>
                  <a:pt x="402" y="1152"/>
                </a:lnTo>
                <a:lnTo>
                  <a:pt x="396" y="1152"/>
                </a:lnTo>
                <a:lnTo>
                  <a:pt x="396" y="1146"/>
                </a:lnTo>
                <a:lnTo>
                  <a:pt x="390" y="1134"/>
                </a:lnTo>
                <a:lnTo>
                  <a:pt x="384" y="1134"/>
                </a:lnTo>
                <a:lnTo>
                  <a:pt x="378" y="1134"/>
                </a:lnTo>
                <a:lnTo>
                  <a:pt x="366" y="1146"/>
                </a:lnTo>
                <a:lnTo>
                  <a:pt x="366" y="1122"/>
                </a:lnTo>
                <a:lnTo>
                  <a:pt x="360" y="1122"/>
                </a:lnTo>
                <a:lnTo>
                  <a:pt x="360" y="1116"/>
                </a:lnTo>
                <a:lnTo>
                  <a:pt x="348" y="1116"/>
                </a:lnTo>
                <a:lnTo>
                  <a:pt x="336" y="1128"/>
                </a:lnTo>
                <a:lnTo>
                  <a:pt x="336" y="1134"/>
                </a:lnTo>
                <a:lnTo>
                  <a:pt x="324" y="1146"/>
                </a:lnTo>
                <a:lnTo>
                  <a:pt x="318" y="1146"/>
                </a:lnTo>
                <a:lnTo>
                  <a:pt x="312" y="1134"/>
                </a:lnTo>
                <a:lnTo>
                  <a:pt x="306" y="1134"/>
                </a:lnTo>
                <a:lnTo>
                  <a:pt x="300" y="1128"/>
                </a:lnTo>
                <a:lnTo>
                  <a:pt x="300" y="1122"/>
                </a:lnTo>
                <a:lnTo>
                  <a:pt x="276" y="1098"/>
                </a:lnTo>
                <a:lnTo>
                  <a:pt x="276" y="1092"/>
                </a:lnTo>
                <a:lnTo>
                  <a:pt x="258" y="1068"/>
                </a:lnTo>
                <a:lnTo>
                  <a:pt x="246" y="1068"/>
                </a:lnTo>
                <a:lnTo>
                  <a:pt x="246" y="1062"/>
                </a:lnTo>
                <a:lnTo>
                  <a:pt x="228" y="1062"/>
                </a:lnTo>
                <a:lnTo>
                  <a:pt x="222" y="1068"/>
                </a:lnTo>
                <a:lnTo>
                  <a:pt x="222" y="1074"/>
                </a:lnTo>
                <a:lnTo>
                  <a:pt x="198" y="1074"/>
                </a:lnTo>
                <a:lnTo>
                  <a:pt x="192" y="1086"/>
                </a:lnTo>
                <a:lnTo>
                  <a:pt x="186" y="1092"/>
                </a:lnTo>
                <a:lnTo>
                  <a:pt x="174" y="1092"/>
                </a:lnTo>
                <a:lnTo>
                  <a:pt x="168" y="1098"/>
                </a:lnTo>
                <a:lnTo>
                  <a:pt x="162" y="1098"/>
                </a:lnTo>
                <a:lnTo>
                  <a:pt x="156" y="1104"/>
                </a:lnTo>
                <a:lnTo>
                  <a:pt x="144" y="1104"/>
                </a:lnTo>
                <a:lnTo>
                  <a:pt x="144" y="1116"/>
                </a:lnTo>
                <a:lnTo>
                  <a:pt x="132" y="1122"/>
                </a:lnTo>
                <a:lnTo>
                  <a:pt x="132" y="1134"/>
                </a:lnTo>
                <a:lnTo>
                  <a:pt x="126" y="1146"/>
                </a:lnTo>
                <a:lnTo>
                  <a:pt x="108" y="1146"/>
                </a:lnTo>
                <a:lnTo>
                  <a:pt x="96" y="1152"/>
                </a:lnTo>
                <a:lnTo>
                  <a:pt x="90" y="1152"/>
                </a:lnTo>
                <a:lnTo>
                  <a:pt x="84" y="1146"/>
                </a:lnTo>
                <a:lnTo>
                  <a:pt x="78" y="1152"/>
                </a:lnTo>
                <a:lnTo>
                  <a:pt x="66" y="1146"/>
                </a:lnTo>
                <a:lnTo>
                  <a:pt x="84" y="1104"/>
                </a:lnTo>
                <a:lnTo>
                  <a:pt x="54" y="1068"/>
                </a:lnTo>
                <a:lnTo>
                  <a:pt x="72" y="1056"/>
                </a:lnTo>
                <a:lnTo>
                  <a:pt x="66" y="1014"/>
                </a:lnTo>
                <a:lnTo>
                  <a:pt x="72" y="972"/>
                </a:lnTo>
                <a:lnTo>
                  <a:pt x="72" y="924"/>
                </a:lnTo>
                <a:lnTo>
                  <a:pt x="72" y="894"/>
                </a:lnTo>
                <a:lnTo>
                  <a:pt x="72" y="876"/>
                </a:lnTo>
                <a:lnTo>
                  <a:pt x="66" y="840"/>
                </a:lnTo>
                <a:lnTo>
                  <a:pt x="90" y="840"/>
                </a:lnTo>
                <a:lnTo>
                  <a:pt x="108" y="822"/>
                </a:lnTo>
                <a:lnTo>
                  <a:pt x="96" y="798"/>
                </a:lnTo>
                <a:lnTo>
                  <a:pt x="102" y="780"/>
                </a:lnTo>
                <a:lnTo>
                  <a:pt x="114" y="762"/>
                </a:lnTo>
                <a:lnTo>
                  <a:pt x="126" y="744"/>
                </a:lnTo>
                <a:lnTo>
                  <a:pt x="174" y="744"/>
                </a:lnTo>
                <a:lnTo>
                  <a:pt x="192" y="732"/>
                </a:lnTo>
                <a:lnTo>
                  <a:pt x="204" y="708"/>
                </a:lnTo>
                <a:lnTo>
                  <a:pt x="234" y="702"/>
                </a:lnTo>
                <a:lnTo>
                  <a:pt x="240" y="684"/>
                </a:lnTo>
                <a:lnTo>
                  <a:pt x="252" y="654"/>
                </a:lnTo>
                <a:lnTo>
                  <a:pt x="258" y="636"/>
                </a:lnTo>
                <a:lnTo>
                  <a:pt x="252" y="630"/>
                </a:lnTo>
                <a:lnTo>
                  <a:pt x="240" y="612"/>
                </a:lnTo>
                <a:lnTo>
                  <a:pt x="210" y="600"/>
                </a:lnTo>
                <a:lnTo>
                  <a:pt x="198" y="612"/>
                </a:lnTo>
                <a:lnTo>
                  <a:pt x="186" y="618"/>
                </a:lnTo>
                <a:lnTo>
                  <a:pt x="168" y="594"/>
                </a:lnTo>
                <a:lnTo>
                  <a:pt x="162" y="570"/>
                </a:lnTo>
                <a:lnTo>
                  <a:pt x="168" y="552"/>
                </a:lnTo>
                <a:lnTo>
                  <a:pt x="174" y="528"/>
                </a:lnTo>
                <a:lnTo>
                  <a:pt x="186" y="510"/>
                </a:lnTo>
                <a:lnTo>
                  <a:pt x="168" y="498"/>
                </a:lnTo>
                <a:lnTo>
                  <a:pt x="144" y="504"/>
                </a:lnTo>
                <a:lnTo>
                  <a:pt x="108" y="504"/>
                </a:lnTo>
                <a:lnTo>
                  <a:pt x="72" y="480"/>
                </a:lnTo>
                <a:lnTo>
                  <a:pt x="48" y="480"/>
                </a:lnTo>
                <a:lnTo>
                  <a:pt x="72" y="498"/>
                </a:lnTo>
                <a:lnTo>
                  <a:pt x="54" y="504"/>
                </a:lnTo>
                <a:lnTo>
                  <a:pt x="36" y="504"/>
                </a:lnTo>
                <a:lnTo>
                  <a:pt x="18" y="486"/>
                </a:lnTo>
                <a:lnTo>
                  <a:pt x="18" y="462"/>
                </a:lnTo>
                <a:lnTo>
                  <a:pt x="6" y="450"/>
                </a:lnTo>
                <a:lnTo>
                  <a:pt x="18" y="438"/>
                </a:lnTo>
                <a:lnTo>
                  <a:pt x="30" y="432"/>
                </a:lnTo>
                <a:lnTo>
                  <a:pt x="30" y="414"/>
                </a:lnTo>
                <a:lnTo>
                  <a:pt x="42" y="408"/>
                </a:lnTo>
                <a:lnTo>
                  <a:pt x="48" y="390"/>
                </a:lnTo>
                <a:lnTo>
                  <a:pt x="66" y="390"/>
                </a:lnTo>
                <a:lnTo>
                  <a:pt x="78" y="402"/>
                </a:lnTo>
                <a:lnTo>
                  <a:pt x="84" y="378"/>
                </a:lnTo>
                <a:lnTo>
                  <a:pt x="90" y="360"/>
                </a:lnTo>
                <a:lnTo>
                  <a:pt x="90" y="336"/>
                </a:lnTo>
                <a:lnTo>
                  <a:pt x="72" y="324"/>
                </a:lnTo>
                <a:lnTo>
                  <a:pt x="66" y="324"/>
                </a:lnTo>
                <a:lnTo>
                  <a:pt x="42" y="318"/>
                </a:lnTo>
                <a:lnTo>
                  <a:pt x="42" y="306"/>
                </a:lnTo>
                <a:lnTo>
                  <a:pt x="54" y="318"/>
                </a:lnTo>
                <a:lnTo>
                  <a:pt x="72" y="318"/>
                </a:lnTo>
                <a:lnTo>
                  <a:pt x="78" y="300"/>
                </a:lnTo>
                <a:lnTo>
                  <a:pt x="72" y="288"/>
                </a:lnTo>
                <a:lnTo>
                  <a:pt x="54" y="288"/>
                </a:lnTo>
                <a:lnTo>
                  <a:pt x="48" y="276"/>
                </a:lnTo>
                <a:lnTo>
                  <a:pt x="36" y="270"/>
                </a:lnTo>
                <a:lnTo>
                  <a:pt x="30" y="288"/>
                </a:lnTo>
                <a:lnTo>
                  <a:pt x="12" y="288"/>
                </a:lnTo>
                <a:lnTo>
                  <a:pt x="0" y="270"/>
                </a:lnTo>
                <a:lnTo>
                  <a:pt x="12" y="258"/>
                </a:lnTo>
                <a:lnTo>
                  <a:pt x="12" y="246"/>
                </a:lnTo>
                <a:lnTo>
                  <a:pt x="6" y="234"/>
                </a:lnTo>
                <a:lnTo>
                  <a:pt x="18" y="228"/>
                </a:lnTo>
                <a:lnTo>
                  <a:pt x="18" y="216"/>
                </a:lnTo>
                <a:lnTo>
                  <a:pt x="12" y="210"/>
                </a:lnTo>
                <a:lnTo>
                  <a:pt x="18" y="198"/>
                </a:lnTo>
                <a:lnTo>
                  <a:pt x="30" y="198"/>
                </a:lnTo>
                <a:lnTo>
                  <a:pt x="30" y="180"/>
                </a:lnTo>
                <a:lnTo>
                  <a:pt x="36" y="186"/>
                </a:lnTo>
                <a:lnTo>
                  <a:pt x="48" y="186"/>
                </a:lnTo>
                <a:lnTo>
                  <a:pt x="48" y="180"/>
                </a:lnTo>
                <a:lnTo>
                  <a:pt x="66" y="168"/>
                </a:lnTo>
                <a:lnTo>
                  <a:pt x="72" y="156"/>
                </a:lnTo>
                <a:lnTo>
                  <a:pt x="66" y="144"/>
                </a:lnTo>
                <a:lnTo>
                  <a:pt x="72" y="138"/>
                </a:lnTo>
                <a:lnTo>
                  <a:pt x="72" y="120"/>
                </a:lnTo>
                <a:lnTo>
                  <a:pt x="84" y="120"/>
                </a:lnTo>
                <a:lnTo>
                  <a:pt x="84" y="138"/>
                </a:lnTo>
                <a:lnTo>
                  <a:pt x="90" y="144"/>
                </a:lnTo>
                <a:lnTo>
                  <a:pt x="90" y="138"/>
                </a:lnTo>
                <a:lnTo>
                  <a:pt x="114" y="120"/>
                </a:lnTo>
                <a:lnTo>
                  <a:pt x="168" y="120"/>
                </a:lnTo>
                <a:lnTo>
                  <a:pt x="192" y="114"/>
                </a:lnTo>
                <a:lnTo>
                  <a:pt x="192" y="96"/>
                </a:lnTo>
                <a:lnTo>
                  <a:pt x="198" y="90"/>
                </a:lnTo>
                <a:lnTo>
                  <a:pt x="198" y="78"/>
                </a:lnTo>
                <a:lnTo>
                  <a:pt x="210" y="78"/>
                </a:lnTo>
                <a:lnTo>
                  <a:pt x="228" y="84"/>
                </a:lnTo>
                <a:lnTo>
                  <a:pt x="234" y="84"/>
                </a:lnTo>
                <a:lnTo>
                  <a:pt x="246" y="90"/>
                </a:lnTo>
                <a:lnTo>
                  <a:pt x="246" y="84"/>
                </a:lnTo>
                <a:lnTo>
                  <a:pt x="258" y="78"/>
                </a:lnTo>
                <a:lnTo>
                  <a:pt x="270" y="84"/>
                </a:lnTo>
                <a:lnTo>
                  <a:pt x="276" y="90"/>
                </a:lnTo>
                <a:lnTo>
                  <a:pt x="282" y="78"/>
                </a:lnTo>
                <a:lnTo>
                  <a:pt x="288" y="60"/>
                </a:lnTo>
                <a:lnTo>
                  <a:pt x="306" y="66"/>
                </a:lnTo>
                <a:lnTo>
                  <a:pt x="318" y="66"/>
                </a:lnTo>
                <a:lnTo>
                  <a:pt x="324" y="84"/>
                </a:lnTo>
                <a:lnTo>
                  <a:pt x="348" y="108"/>
                </a:lnTo>
                <a:lnTo>
                  <a:pt x="396" y="108"/>
                </a:lnTo>
                <a:lnTo>
                  <a:pt x="390" y="96"/>
                </a:lnTo>
                <a:lnTo>
                  <a:pt x="384" y="84"/>
                </a:lnTo>
                <a:lnTo>
                  <a:pt x="390" y="78"/>
                </a:lnTo>
                <a:lnTo>
                  <a:pt x="402" y="66"/>
                </a:lnTo>
                <a:lnTo>
                  <a:pt x="426" y="84"/>
                </a:lnTo>
                <a:lnTo>
                  <a:pt x="432" y="78"/>
                </a:lnTo>
                <a:lnTo>
                  <a:pt x="444" y="84"/>
                </a:lnTo>
                <a:lnTo>
                  <a:pt x="456" y="84"/>
                </a:lnTo>
                <a:lnTo>
                  <a:pt x="462" y="66"/>
                </a:lnTo>
                <a:lnTo>
                  <a:pt x="480" y="84"/>
                </a:lnTo>
                <a:lnTo>
                  <a:pt x="492" y="60"/>
                </a:lnTo>
                <a:lnTo>
                  <a:pt x="492" y="54"/>
                </a:lnTo>
                <a:lnTo>
                  <a:pt x="504" y="54"/>
                </a:lnTo>
                <a:lnTo>
                  <a:pt x="510" y="66"/>
                </a:lnTo>
                <a:lnTo>
                  <a:pt x="516" y="60"/>
                </a:lnTo>
                <a:lnTo>
                  <a:pt x="540" y="60"/>
                </a:lnTo>
                <a:lnTo>
                  <a:pt x="552" y="54"/>
                </a:lnTo>
                <a:lnTo>
                  <a:pt x="576" y="54"/>
                </a:lnTo>
                <a:lnTo>
                  <a:pt x="576" y="36"/>
                </a:lnTo>
                <a:lnTo>
                  <a:pt x="588" y="24"/>
                </a:lnTo>
                <a:lnTo>
                  <a:pt x="606" y="24"/>
                </a:lnTo>
                <a:lnTo>
                  <a:pt x="618" y="6"/>
                </a:lnTo>
                <a:lnTo>
                  <a:pt x="630" y="0"/>
                </a:lnTo>
                <a:lnTo>
                  <a:pt x="648" y="6"/>
                </a:lnTo>
                <a:lnTo>
                  <a:pt x="654" y="24"/>
                </a:lnTo>
                <a:lnTo>
                  <a:pt x="648" y="36"/>
                </a:lnTo>
                <a:lnTo>
                  <a:pt x="654" y="54"/>
                </a:lnTo>
                <a:lnTo>
                  <a:pt x="672" y="66"/>
                </a:lnTo>
                <a:lnTo>
                  <a:pt x="684" y="84"/>
                </a:lnTo>
                <a:lnTo>
                  <a:pt x="738" y="84"/>
                </a:lnTo>
                <a:lnTo>
                  <a:pt x="744" y="78"/>
                </a:lnTo>
                <a:lnTo>
                  <a:pt x="786" y="78"/>
                </a:lnTo>
                <a:lnTo>
                  <a:pt x="786" y="90"/>
                </a:lnTo>
                <a:lnTo>
                  <a:pt x="792" y="108"/>
                </a:lnTo>
                <a:lnTo>
                  <a:pt x="816" y="114"/>
                </a:lnTo>
                <a:lnTo>
                  <a:pt x="828" y="114"/>
                </a:lnTo>
                <a:lnTo>
                  <a:pt x="828" y="144"/>
                </a:lnTo>
                <a:lnTo>
                  <a:pt x="840" y="150"/>
                </a:lnTo>
                <a:lnTo>
                  <a:pt x="858" y="156"/>
                </a:lnTo>
                <a:lnTo>
                  <a:pt x="858" y="186"/>
                </a:lnTo>
                <a:lnTo>
                  <a:pt x="864" y="186"/>
                </a:lnTo>
                <a:lnTo>
                  <a:pt x="876" y="180"/>
                </a:lnTo>
                <a:lnTo>
                  <a:pt x="900" y="180"/>
                </a:lnTo>
                <a:lnTo>
                  <a:pt x="900" y="186"/>
                </a:lnTo>
                <a:lnTo>
                  <a:pt x="906" y="186"/>
                </a:lnTo>
                <a:lnTo>
                  <a:pt x="906" y="180"/>
                </a:lnTo>
                <a:lnTo>
                  <a:pt x="918" y="180"/>
                </a:lnTo>
                <a:lnTo>
                  <a:pt x="936" y="168"/>
                </a:lnTo>
                <a:lnTo>
                  <a:pt x="942" y="168"/>
                </a:lnTo>
                <a:lnTo>
                  <a:pt x="942" y="150"/>
                </a:lnTo>
                <a:lnTo>
                  <a:pt x="936" y="150"/>
                </a:lnTo>
                <a:lnTo>
                  <a:pt x="936" y="138"/>
                </a:lnTo>
                <a:lnTo>
                  <a:pt x="930" y="138"/>
                </a:lnTo>
                <a:lnTo>
                  <a:pt x="930" y="150"/>
                </a:lnTo>
                <a:lnTo>
                  <a:pt x="918" y="150"/>
                </a:lnTo>
                <a:lnTo>
                  <a:pt x="918" y="126"/>
                </a:lnTo>
                <a:lnTo>
                  <a:pt x="930" y="126"/>
                </a:lnTo>
                <a:lnTo>
                  <a:pt x="936" y="114"/>
                </a:lnTo>
                <a:lnTo>
                  <a:pt x="930" y="114"/>
                </a:lnTo>
                <a:lnTo>
                  <a:pt x="906" y="120"/>
                </a:lnTo>
                <a:lnTo>
                  <a:pt x="900" y="120"/>
                </a:lnTo>
                <a:lnTo>
                  <a:pt x="900" y="108"/>
                </a:lnTo>
                <a:lnTo>
                  <a:pt x="906" y="90"/>
                </a:lnTo>
                <a:lnTo>
                  <a:pt x="930" y="78"/>
                </a:lnTo>
                <a:lnTo>
                  <a:pt x="930" y="60"/>
                </a:lnTo>
                <a:lnTo>
                  <a:pt x="960" y="60"/>
                </a:lnTo>
                <a:lnTo>
                  <a:pt x="972" y="54"/>
                </a:lnTo>
                <a:lnTo>
                  <a:pt x="978" y="48"/>
                </a:lnTo>
                <a:lnTo>
                  <a:pt x="984" y="30"/>
                </a:lnTo>
                <a:lnTo>
                  <a:pt x="996" y="24"/>
                </a:lnTo>
                <a:lnTo>
                  <a:pt x="1002" y="24"/>
                </a:lnTo>
                <a:lnTo>
                  <a:pt x="1008" y="30"/>
                </a:lnTo>
                <a:lnTo>
                  <a:pt x="1020" y="30"/>
                </a:lnTo>
                <a:lnTo>
                  <a:pt x="1032" y="36"/>
                </a:lnTo>
                <a:lnTo>
                  <a:pt x="1056" y="36"/>
                </a:lnTo>
                <a:lnTo>
                  <a:pt x="1062" y="36"/>
                </a:lnTo>
                <a:lnTo>
                  <a:pt x="1080" y="30"/>
                </a:lnTo>
                <a:lnTo>
                  <a:pt x="1092" y="24"/>
                </a:lnTo>
                <a:lnTo>
                  <a:pt x="1134" y="24"/>
                </a:lnTo>
                <a:lnTo>
                  <a:pt x="1134" y="30"/>
                </a:lnTo>
                <a:lnTo>
                  <a:pt x="1134" y="48"/>
                </a:lnTo>
                <a:lnTo>
                  <a:pt x="1146" y="54"/>
                </a:lnTo>
                <a:lnTo>
                  <a:pt x="1134" y="60"/>
                </a:lnTo>
                <a:lnTo>
                  <a:pt x="1146" y="66"/>
                </a:lnTo>
                <a:lnTo>
                  <a:pt x="1146" y="78"/>
                </a:lnTo>
                <a:lnTo>
                  <a:pt x="1134" y="78"/>
                </a:lnTo>
                <a:lnTo>
                  <a:pt x="1134" y="84"/>
                </a:lnTo>
                <a:lnTo>
                  <a:pt x="1152" y="84"/>
                </a:lnTo>
                <a:lnTo>
                  <a:pt x="1158" y="90"/>
                </a:lnTo>
                <a:lnTo>
                  <a:pt x="1164" y="90"/>
                </a:lnTo>
                <a:lnTo>
                  <a:pt x="1170" y="96"/>
                </a:lnTo>
                <a:lnTo>
                  <a:pt x="1170" y="108"/>
                </a:lnTo>
                <a:lnTo>
                  <a:pt x="1176" y="108"/>
                </a:lnTo>
                <a:lnTo>
                  <a:pt x="1188" y="114"/>
                </a:lnTo>
                <a:lnTo>
                  <a:pt x="1188" y="120"/>
                </a:lnTo>
                <a:lnTo>
                  <a:pt x="1176" y="120"/>
                </a:lnTo>
                <a:lnTo>
                  <a:pt x="1176" y="126"/>
                </a:lnTo>
                <a:lnTo>
                  <a:pt x="1164" y="126"/>
                </a:lnTo>
                <a:lnTo>
                  <a:pt x="1152" y="126"/>
                </a:lnTo>
                <a:lnTo>
                  <a:pt x="1146" y="120"/>
                </a:lnTo>
                <a:lnTo>
                  <a:pt x="1134" y="114"/>
                </a:lnTo>
                <a:lnTo>
                  <a:pt x="1128" y="114"/>
                </a:lnTo>
                <a:lnTo>
                  <a:pt x="1116" y="108"/>
                </a:lnTo>
                <a:lnTo>
                  <a:pt x="1110" y="114"/>
                </a:lnTo>
                <a:lnTo>
                  <a:pt x="1110" y="120"/>
                </a:lnTo>
                <a:lnTo>
                  <a:pt x="1098" y="126"/>
                </a:lnTo>
                <a:lnTo>
                  <a:pt x="1098" y="144"/>
                </a:lnTo>
                <a:lnTo>
                  <a:pt x="1110" y="150"/>
                </a:lnTo>
                <a:lnTo>
                  <a:pt x="1122" y="150"/>
                </a:lnTo>
                <a:lnTo>
                  <a:pt x="1122" y="144"/>
                </a:lnTo>
                <a:lnTo>
                  <a:pt x="1146" y="144"/>
                </a:lnTo>
                <a:lnTo>
                  <a:pt x="1146" y="138"/>
                </a:lnTo>
                <a:lnTo>
                  <a:pt x="1152" y="138"/>
                </a:lnTo>
                <a:lnTo>
                  <a:pt x="1158" y="144"/>
                </a:lnTo>
                <a:lnTo>
                  <a:pt x="1146" y="156"/>
                </a:lnTo>
                <a:lnTo>
                  <a:pt x="1146" y="174"/>
                </a:lnTo>
                <a:lnTo>
                  <a:pt x="1158" y="174"/>
                </a:lnTo>
                <a:lnTo>
                  <a:pt x="1164" y="180"/>
                </a:lnTo>
                <a:lnTo>
                  <a:pt x="1176" y="180"/>
                </a:lnTo>
                <a:lnTo>
                  <a:pt x="1200" y="204"/>
                </a:lnTo>
                <a:lnTo>
                  <a:pt x="1212" y="204"/>
                </a:lnTo>
                <a:lnTo>
                  <a:pt x="1224" y="228"/>
                </a:lnTo>
                <a:lnTo>
                  <a:pt x="1170" y="228"/>
                </a:lnTo>
                <a:lnTo>
                  <a:pt x="1164" y="234"/>
                </a:lnTo>
                <a:lnTo>
                  <a:pt x="1158" y="234"/>
                </a:lnTo>
                <a:lnTo>
                  <a:pt x="1158" y="246"/>
                </a:lnTo>
                <a:lnTo>
                  <a:pt x="1164" y="258"/>
                </a:lnTo>
                <a:lnTo>
                  <a:pt x="1152" y="258"/>
                </a:lnTo>
                <a:lnTo>
                  <a:pt x="1152" y="270"/>
                </a:lnTo>
                <a:lnTo>
                  <a:pt x="1164" y="270"/>
                </a:lnTo>
                <a:lnTo>
                  <a:pt x="1158" y="288"/>
                </a:lnTo>
                <a:lnTo>
                  <a:pt x="1164" y="288"/>
                </a:lnTo>
                <a:lnTo>
                  <a:pt x="1170" y="294"/>
                </a:lnTo>
                <a:lnTo>
                  <a:pt x="1170" y="330"/>
                </a:lnTo>
                <a:lnTo>
                  <a:pt x="1164" y="306"/>
                </a:lnTo>
                <a:lnTo>
                  <a:pt x="1158" y="306"/>
                </a:lnTo>
                <a:lnTo>
                  <a:pt x="1158" y="324"/>
                </a:lnTo>
                <a:lnTo>
                  <a:pt x="1164" y="330"/>
                </a:lnTo>
                <a:lnTo>
                  <a:pt x="1164" y="336"/>
                </a:lnTo>
                <a:lnTo>
                  <a:pt x="1158" y="336"/>
                </a:lnTo>
                <a:lnTo>
                  <a:pt x="1158" y="402"/>
                </a:lnTo>
                <a:lnTo>
                  <a:pt x="1152" y="408"/>
                </a:lnTo>
                <a:lnTo>
                  <a:pt x="1158" y="408"/>
                </a:lnTo>
                <a:lnTo>
                  <a:pt x="1176" y="432"/>
                </a:lnTo>
                <a:lnTo>
                  <a:pt x="1176" y="438"/>
                </a:lnTo>
                <a:lnTo>
                  <a:pt x="1200" y="438"/>
                </a:lnTo>
                <a:lnTo>
                  <a:pt x="1212" y="450"/>
                </a:lnTo>
                <a:lnTo>
                  <a:pt x="1212" y="462"/>
                </a:lnTo>
                <a:lnTo>
                  <a:pt x="1212" y="468"/>
                </a:lnTo>
                <a:lnTo>
                  <a:pt x="1230" y="468"/>
                </a:lnTo>
                <a:lnTo>
                  <a:pt x="1242" y="462"/>
                </a:lnTo>
                <a:lnTo>
                  <a:pt x="1248" y="450"/>
                </a:lnTo>
                <a:lnTo>
                  <a:pt x="1248" y="432"/>
                </a:lnTo>
                <a:lnTo>
                  <a:pt x="1248" y="420"/>
                </a:lnTo>
                <a:lnTo>
                  <a:pt x="1254" y="432"/>
                </a:lnTo>
                <a:lnTo>
                  <a:pt x="1266" y="432"/>
                </a:lnTo>
                <a:lnTo>
                  <a:pt x="1266" y="420"/>
                </a:lnTo>
                <a:lnTo>
                  <a:pt x="1272" y="432"/>
                </a:lnTo>
                <a:lnTo>
                  <a:pt x="1272" y="444"/>
                </a:lnTo>
                <a:lnTo>
                  <a:pt x="1266" y="450"/>
                </a:lnTo>
                <a:lnTo>
                  <a:pt x="1266" y="462"/>
                </a:lnTo>
                <a:lnTo>
                  <a:pt x="1254" y="462"/>
                </a:lnTo>
                <a:lnTo>
                  <a:pt x="1266" y="468"/>
                </a:lnTo>
                <a:lnTo>
                  <a:pt x="1278" y="468"/>
                </a:lnTo>
                <a:lnTo>
                  <a:pt x="1278" y="474"/>
                </a:lnTo>
                <a:lnTo>
                  <a:pt x="1284" y="474"/>
                </a:lnTo>
                <a:lnTo>
                  <a:pt x="1290" y="468"/>
                </a:lnTo>
                <a:lnTo>
                  <a:pt x="1302" y="474"/>
                </a:lnTo>
                <a:lnTo>
                  <a:pt x="1308" y="474"/>
                </a:lnTo>
                <a:lnTo>
                  <a:pt x="1314" y="468"/>
                </a:lnTo>
                <a:lnTo>
                  <a:pt x="1314" y="462"/>
                </a:lnTo>
                <a:lnTo>
                  <a:pt x="1326" y="444"/>
                </a:lnTo>
                <a:lnTo>
                  <a:pt x="1326" y="432"/>
                </a:lnTo>
                <a:lnTo>
                  <a:pt x="1332" y="432"/>
                </a:lnTo>
                <a:lnTo>
                  <a:pt x="1344" y="420"/>
                </a:lnTo>
                <a:lnTo>
                  <a:pt x="1356" y="420"/>
                </a:lnTo>
                <a:lnTo>
                  <a:pt x="1356" y="414"/>
                </a:lnTo>
                <a:lnTo>
                  <a:pt x="1392" y="414"/>
                </a:lnTo>
                <a:lnTo>
                  <a:pt x="1398" y="420"/>
                </a:lnTo>
                <a:lnTo>
                  <a:pt x="1398" y="438"/>
                </a:lnTo>
                <a:lnTo>
                  <a:pt x="1404" y="438"/>
                </a:lnTo>
                <a:lnTo>
                  <a:pt x="1422" y="432"/>
                </a:lnTo>
                <a:lnTo>
                  <a:pt x="1440" y="432"/>
                </a:lnTo>
                <a:lnTo>
                  <a:pt x="1440" y="438"/>
                </a:lnTo>
                <a:lnTo>
                  <a:pt x="1434" y="444"/>
                </a:lnTo>
                <a:lnTo>
                  <a:pt x="1428" y="444"/>
                </a:lnTo>
                <a:lnTo>
                  <a:pt x="1440" y="450"/>
                </a:lnTo>
                <a:lnTo>
                  <a:pt x="1440" y="462"/>
                </a:lnTo>
                <a:lnTo>
                  <a:pt x="1446" y="462"/>
                </a:lnTo>
                <a:lnTo>
                  <a:pt x="1446" y="468"/>
                </a:lnTo>
                <a:lnTo>
                  <a:pt x="1440" y="468"/>
                </a:lnTo>
                <a:lnTo>
                  <a:pt x="1440" y="474"/>
                </a:lnTo>
                <a:lnTo>
                  <a:pt x="1446" y="480"/>
                </a:lnTo>
                <a:lnTo>
                  <a:pt x="1458" y="480"/>
                </a:lnTo>
                <a:lnTo>
                  <a:pt x="1464" y="492"/>
                </a:lnTo>
                <a:lnTo>
                  <a:pt x="1476" y="492"/>
                </a:lnTo>
                <a:lnTo>
                  <a:pt x="1482" y="498"/>
                </a:lnTo>
                <a:lnTo>
                  <a:pt x="1500" y="498"/>
                </a:lnTo>
                <a:lnTo>
                  <a:pt x="1518" y="474"/>
                </a:lnTo>
                <a:lnTo>
                  <a:pt x="1518" y="498"/>
                </a:lnTo>
                <a:lnTo>
                  <a:pt x="1536" y="510"/>
                </a:lnTo>
                <a:lnTo>
                  <a:pt x="1536" y="522"/>
                </a:lnTo>
                <a:lnTo>
                  <a:pt x="1542" y="522"/>
                </a:lnTo>
                <a:lnTo>
                  <a:pt x="1542" y="528"/>
                </a:lnTo>
                <a:lnTo>
                  <a:pt x="1536" y="540"/>
                </a:lnTo>
                <a:lnTo>
                  <a:pt x="1542" y="552"/>
                </a:lnTo>
                <a:lnTo>
                  <a:pt x="1554" y="570"/>
                </a:lnTo>
                <a:lnTo>
                  <a:pt x="1548" y="570"/>
                </a:lnTo>
                <a:lnTo>
                  <a:pt x="1548" y="588"/>
                </a:lnTo>
                <a:lnTo>
                  <a:pt x="1548" y="594"/>
                </a:lnTo>
                <a:lnTo>
                  <a:pt x="1542" y="594"/>
                </a:lnTo>
                <a:lnTo>
                  <a:pt x="1524" y="600"/>
                </a:lnTo>
                <a:lnTo>
                  <a:pt x="1512" y="618"/>
                </a:lnTo>
                <a:lnTo>
                  <a:pt x="1500" y="618"/>
                </a:lnTo>
                <a:lnTo>
                  <a:pt x="1494" y="624"/>
                </a:lnTo>
                <a:lnTo>
                  <a:pt x="1494" y="630"/>
                </a:lnTo>
                <a:lnTo>
                  <a:pt x="1500" y="642"/>
                </a:lnTo>
                <a:lnTo>
                  <a:pt x="1500" y="660"/>
                </a:lnTo>
                <a:lnTo>
                  <a:pt x="1500" y="672"/>
                </a:lnTo>
                <a:lnTo>
                  <a:pt x="1506" y="678"/>
                </a:lnTo>
                <a:lnTo>
                  <a:pt x="1506" y="690"/>
                </a:lnTo>
                <a:lnTo>
                  <a:pt x="1500" y="702"/>
                </a:lnTo>
                <a:lnTo>
                  <a:pt x="1482" y="702"/>
                </a:lnTo>
                <a:lnTo>
                  <a:pt x="1476" y="684"/>
                </a:lnTo>
                <a:lnTo>
                  <a:pt x="1464" y="684"/>
                </a:lnTo>
                <a:lnTo>
                  <a:pt x="1464" y="702"/>
                </a:lnTo>
                <a:lnTo>
                  <a:pt x="1458" y="708"/>
                </a:lnTo>
                <a:lnTo>
                  <a:pt x="1446" y="720"/>
                </a:lnTo>
                <a:lnTo>
                  <a:pt x="1446" y="780"/>
                </a:lnTo>
                <a:lnTo>
                  <a:pt x="1458" y="792"/>
                </a:lnTo>
                <a:lnTo>
                  <a:pt x="1476" y="792"/>
                </a:lnTo>
                <a:lnTo>
                  <a:pt x="1476" y="822"/>
                </a:lnTo>
                <a:lnTo>
                  <a:pt x="1470" y="822"/>
                </a:lnTo>
                <a:lnTo>
                  <a:pt x="1458" y="804"/>
                </a:lnTo>
                <a:lnTo>
                  <a:pt x="1446" y="804"/>
                </a:lnTo>
                <a:lnTo>
                  <a:pt x="1446" y="810"/>
                </a:lnTo>
                <a:lnTo>
                  <a:pt x="1428" y="810"/>
                </a:lnTo>
                <a:lnTo>
                  <a:pt x="1422" y="822"/>
                </a:lnTo>
                <a:lnTo>
                  <a:pt x="1410" y="828"/>
                </a:lnTo>
                <a:lnTo>
                  <a:pt x="1392" y="828"/>
                </a:lnTo>
                <a:lnTo>
                  <a:pt x="1386" y="810"/>
                </a:lnTo>
                <a:lnTo>
                  <a:pt x="1380" y="822"/>
                </a:lnTo>
                <a:lnTo>
                  <a:pt x="1362" y="828"/>
                </a:lnTo>
                <a:lnTo>
                  <a:pt x="1332" y="798"/>
                </a:lnTo>
                <a:lnTo>
                  <a:pt x="1320" y="798"/>
                </a:lnTo>
                <a:lnTo>
                  <a:pt x="1320" y="774"/>
                </a:lnTo>
                <a:lnTo>
                  <a:pt x="1308" y="774"/>
                </a:lnTo>
                <a:lnTo>
                  <a:pt x="1302" y="768"/>
                </a:lnTo>
                <a:lnTo>
                  <a:pt x="1290" y="768"/>
                </a:lnTo>
                <a:lnTo>
                  <a:pt x="1284" y="762"/>
                </a:lnTo>
                <a:lnTo>
                  <a:pt x="1284" y="750"/>
                </a:lnTo>
                <a:lnTo>
                  <a:pt x="1278" y="744"/>
                </a:lnTo>
                <a:lnTo>
                  <a:pt x="1272" y="750"/>
                </a:lnTo>
                <a:lnTo>
                  <a:pt x="1266" y="750"/>
                </a:lnTo>
                <a:lnTo>
                  <a:pt x="1254" y="762"/>
                </a:lnTo>
                <a:lnTo>
                  <a:pt x="1242" y="762"/>
                </a:lnTo>
                <a:lnTo>
                  <a:pt x="1236" y="750"/>
                </a:lnTo>
                <a:lnTo>
                  <a:pt x="1236" y="744"/>
                </a:lnTo>
                <a:lnTo>
                  <a:pt x="1230" y="738"/>
                </a:lnTo>
                <a:lnTo>
                  <a:pt x="1212" y="738"/>
                </a:lnTo>
                <a:lnTo>
                  <a:pt x="1206" y="744"/>
                </a:lnTo>
                <a:lnTo>
                  <a:pt x="1194" y="744"/>
                </a:lnTo>
                <a:lnTo>
                  <a:pt x="1188" y="750"/>
                </a:lnTo>
                <a:lnTo>
                  <a:pt x="1170" y="750"/>
                </a:lnTo>
                <a:lnTo>
                  <a:pt x="1158" y="744"/>
                </a:lnTo>
                <a:lnTo>
                  <a:pt x="1152" y="744"/>
                </a:lnTo>
                <a:lnTo>
                  <a:pt x="1134" y="738"/>
                </a:lnTo>
                <a:lnTo>
                  <a:pt x="1122" y="73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2" name="Freeform 101">
            <a:extLst>
              <a:ext uri="{FF2B5EF4-FFF2-40B4-BE49-F238E27FC236}">
                <a16:creationId xmlns:a16="http://schemas.microsoft.com/office/drawing/2014/main" xmlns="" id="{00000000-0008-0000-0C00-00005C000000}"/>
              </a:ext>
            </a:extLst>
          </xdr:cNvPr>
          <xdr:cNvSpPr>
            <a:spLocks/>
          </xdr:cNvSpPr>
        </xdr:nvSpPr>
        <xdr:spPr bwMode="auto">
          <a:xfrm>
            <a:off x="5238750" y="1400175"/>
            <a:ext cx="152400" cy="95250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6" y="30"/>
              </a:cxn>
              <a:cxn ang="0">
                <a:pos x="12" y="30"/>
              </a:cxn>
              <a:cxn ang="0">
                <a:pos x="30" y="48"/>
              </a:cxn>
              <a:cxn ang="0">
                <a:pos x="42" y="48"/>
              </a:cxn>
              <a:cxn ang="0">
                <a:pos x="48" y="42"/>
              </a:cxn>
              <a:cxn ang="0">
                <a:pos x="60" y="48"/>
              </a:cxn>
              <a:cxn ang="0">
                <a:pos x="66" y="48"/>
              </a:cxn>
              <a:cxn ang="0">
                <a:pos x="84" y="60"/>
              </a:cxn>
              <a:cxn ang="0">
                <a:pos x="96" y="60"/>
              </a:cxn>
              <a:cxn ang="0">
                <a:pos x="96" y="48"/>
              </a:cxn>
              <a:cxn ang="0">
                <a:pos x="90" y="42"/>
              </a:cxn>
              <a:cxn ang="0">
                <a:pos x="84" y="42"/>
              </a:cxn>
              <a:cxn ang="0">
                <a:pos x="78" y="36"/>
              </a:cxn>
              <a:cxn ang="0">
                <a:pos x="78" y="30"/>
              </a:cxn>
              <a:cxn ang="0">
                <a:pos x="84" y="30"/>
              </a:cxn>
              <a:cxn ang="0">
                <a:pos x="90" y="18"/>
              </a:cxn>
              <a:cxn ang="0">
                <a:pos x="90" y="12"/>
              </a:cxn>
              <a:cxn ang="0">
                <a:pos x="84" y="12"/>
              </a:cxn>
              <a:cxn ang="0">
                <a:pos x="78" y="12"/>
              </a:cxn>
              <a:cxn ang="0">
                <a:pos x="66" y="12"/>
              </a:cxn>
              <a:cxn ang="0">
                <a:pos x="60" y="6"/>
              </a:cxn>
              <a:cxn ang="0">
                <a:pos x="48" y="6"/>
              </a:cxn>
              <a:cxn ang="0">
                <a:pos x="4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96" h="60">
                <a:moveTo>
                  <a:pt x="6" y="6"/>
                </a:moveTo>
                <a:lnTo>
                  <a:pt x="0" y="12"/>
                </a:lnTo>
                <a:lnTo>
                  <a:pt x="6" y="30"/>
                </a:lnTo>
                <a:lnTo>
                  <a:pt x="12" y="30"/>
                </a:lnTo>
                <a:lnTo>
                  <a:pt x="30" y="48"/>
                </a:lnTo>
                <a:lnTo>
                  <a:pt x="42" y="48"/>
                </a:lnTo>
                <a:lnTo>
                  <a:pt x="48" y="42"/>
                </a:lnTo>
                <a:lnTo>
                  <a:pt x="60" y="48"/>
                </a:lnTo>
                <a:lnTo>
                  <a:pt x="66" y="48"/>
                </a:lnTo>
                <a:lnTo>
                  <a:pt x="84" y="60"/>
                </a:lnTo>
                <a:lnTo>
                  <a:pt x="96" y="60"/>
                </a:lnTo>
                <a:lnTo>
                  <a:pt x="96" y="48"/>
                </a:lnTo>
                <a:lnTo>
                  <a:pt x="90" y="42"/>
                </a:lnTo>
                <a:lnTo>
                  <a:pt x="84" y="42"/>
                </a:lnTo>
                <a:lnTo>
                  <a:pt x="78" y="36"/>
                </a:lnTo>
                <a:lnTo>
                  <a:pt x="78" y="30"/>
                </a:lnTo>
                <a:lnTo>
                  <a:pt x="84" y="30"/>
                </a:lnTo>
                <a:lnTo>
                  <a:pt x="90" y="18"/>
                </a:lnTo>
                <a:lnTo>
                  <a:pt x="90" y="12"/>
                </a:lnTo>
                <a:lnTo>
                  <a:pt x="84" y="12"/>
                </a:lnTo>
                <a:lnTo>
                  <a:pt x="78" y="12"/>
                </a:lnTo>
                <a:lnTo>
                  <a:pt x="66" y="12"/>
                </a:lnTo>
                <a:lnTo>
                  <a:pt x="60" y="6"/>
                </a:lnTo>
                <a:lnTo>
                  <a:pt x="48" y="6"/>
                </a:lnTo>
                <a:lnTo>
                  <a:pt x="4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2112322</xdr:colOff>
      <xdr:row>36</xdr:row>
      <xdr:rowOff>31160</xdr:rowOff>
    </xdr:from>
    <xdr:to>
      <xdr:col>4</xdr:col>
      <xdr:colOff>4226009</xdr:colOff>
      <xdr:row>40</xdr:row>
      <xdr:rowOff>18420</xdr:rowOff>
    </xdr:to>
    <xdr:grpSp>
      <xdr:nvGrpSpPr>
        <xdr:cNvPr id="93" name="123 Grupo">
          <a:extLst>
            <a:ext uri="{FF2B5EF4-FFF2-40B4-BE49-F238E27FC236}">
              <a16:creationId xmlns:a16="http://schemas.microsoft.com/office/drawing/2014/main" xmlns="" id="{00000000-0008-0000-0C00-00005D000000}"/>
            </a:ext>
          </a:extLst>
        </xdr:cNvPr>
        <xdr:cNvGrpSpPr/>
      </xdr:nvGrpSpPr>
      <xdr:grpSpPr>
        <a:xfrm>
          <a:off x="3969697" y="5793785"/>
          <a:ext cx="2113687" cy="558760"/>
          <a:chOff x="3028950" y="5690666"/>
          <a:chExt cx="2219325" cy="609600"/>
        </a:xfrm>
      </xdr:grpSpPr>
      <xdr:sp macro="" textlink="">
        <xdr:nvSpPr>
          <xdr:cNvPr id="94" name="Freeform 6">
            <a:extLst>
              <a:ext uri="{FF2B5EF4-FFF2-40B4-BE49-F238E27FC236}">
                <a16:creationId xmlns:a16="http://schemas.microsoft.com/office/drawing/2014/main" xmlns="" id="{00000000-0008-0000-0C00-00005E000000}"/>
              </a:ext>
            </a:extLst>
          </xdr:cNvPr>
          <xdr:cNvSpPr>
            <a:spLocks/>
          </xdr:cNvSpPr>
        </xdr:nvSpPr>
        <xdr:spPr bwMode="auto">
          <a:xfrm>
            <a:off x="3028950" y="5690666"/>
            <a:ext cx="1800225" cy="609600"/>
          </a:xfrm>
          <a:custGeom>
            <a:avLst/>
            <a:gdLst/>
            <a:ahLst/>
            <a:cxnLst>
              <a:cxn ang="0">
                <a:pos x="12" y="348"/>
              </a:cxn>
              <a:cxn ang="0">
                <a:pos x="30" y="288"/>
              </a:cxn>
              <a:cxn ang="0">
                <a:pos x="48" y="234"/>
              </a:cxn>
              <a:cxn ang="0">
                <a:pos x="78" y="168"/>
              </a:cxn>
              <a:cxn ang="0">
                <a:pos x="96" y="108"/>
              </a:cxn>
              <a:cxn ang="0">
                <a:pos x="108" y="66"/>
              </a:cxn>
              <a:cxn ang="0">
                <a:pos x="126" y="42"/>
              </a:cxn>
              <a:cxn ang="0">
                <a:pos x="156" y="54"/>
              </a:cxn>
              <a:cxn ang="0">
                <a:pos x="180" y="36"/>
              </a:cxn>
              <a:cxn ang="0">
                <a:pos x="210" y="36"/>
              </a:cxn>
              <a:cxn ang="0">
                <a:pos x="246" y="18"/>
              </a:cxn>
              <a:cxn ang="0">
                <a:pos x="282" y="0"/>
              </a:cxn>
              <a:cxn ang="0">
                <a:pos x="312" y="6"/>
              </a:cxn>
              <a:cxn ang="0">
                <a:pos x="318" y="18"/>
              </a:cxn>
              <a:cxn ang="0">
                <a:pos x="300" y="60"/>
              </a:cxn>
              <a:cxn ang="0">
                <a:pos x="312" y="90"/>
              </a:cxn>
              <a:cxn ang="0">
                <a:pos x="318" y="96"/>
              </a:cxn>
              <a:cxn ang="0">
                <a:pos x="330" y="126"/>
              </a:cxn>
              <a:cxn ang="0">
                <a:pos x="348" y="150"/>
              </a:cxn>
              <a:cxn ang="0">
                <a:pos x="372" y="168"/>
              </a:cxn>
              <a:cxn ang="0">
                <a:pos x="390" y="198"/>
              </a:cxn>
              <a:cxn ang="0">
                <a:pos x="432" y="222"/>
              </a:cxn>
              <a:cxn ang="0">
                <a:pos x="462" y="246"/>
              </a:cxn>
              <a:cxn ang="0">
                <a:pos x="516" y="276"/>
              </a:cxn>
              <a:cxn ang="0">
                <a:pos x="570" y="288"/>
              </a:cxn>
              <a:cxn ang="0">
                <a:pos x="630" y="294"/>
              </a:cxn>
              <a:cxn ang="0">
                <a:pos x="672" y="276"/>
              </a:cxn>
              <a:cxn ang="0">
                <a:pos x="720" y="264"/>
              </a:cxn>
              <a:cxn ang="0">
                <a:pos x="750" y="258"/>
              </a:cxn>
              <a:cxn ang="0">
                <a:pos x="774" y="276"/>
              </a:cxn>
              <a:cxn ang="0">
                <a:pos x="810" y="264"/>
              </a:cxn>
              <a:cxn ang="0">
                <a:pos x="822" y="246"/>
              </a:cxn>
              <a:cxn ang="0">
                <a:pos x="840" y="240"/>
              </a:cxn>
              <a:cxn ang="0">
                <a:pos x="870" y="264"/>
              </a:cxn>
              <a:cxn ang="0">
                <a:pos x="906" y="276"/>
              </a:cxn>
              <a:cxn ang="0">
                <a:pos x="936" y="282"/>
              </a:cxn>
              <a:cxn ang="0">
                <a:pos x="966" y="270"/>
              </a:cxn>
              <a:cxn ang="0">
                <a:pos x="1002" y="258"/>
              </a:cxn>
              <a:cxn ang="0">
                <a:pos x="1020" y="246"/>
              </a:cxn>
              <a:cxn ang="0">
                <a:pos x="1044" y="222"/>
              </a:cxn>
              <a:cxn ang="0">
                <a:pos x="1056" y="186"/>
              </a:cxn>
              <a:cxn ang="0">
                <a:pos x="1068" y="192"/>
              </a:cxn>
              <a:cxn ang="0">
                <a:pos x="1074" y="228"/>
              </a:cxn>
              <a:cxn ang="0">
                <a:pos x="1086" y="252"/>
              </a:cxn>
              <a:cxn ang="0">
                <a:pos x="1092" y="270"/>
              </a:cxn>
              <a:cxn ang="0">
                <a:pos x="1092" y="288"/>
              </a:cxn>
              <a:cxn ang="0">
                <a:pos x="1128" y="312"/>
              </a:cxn>
              <a:cxn ang="0">
                <a:pos x="1122" y="294"/>
              </a:cxn>
              <a:cxn ang="0">
                <a:pos x="1098" y="270"/>
              </a:cxn>
            </a:cxnLst>
            <a:rect l="0" t="0" r="r" b="b"/>
            <a:pathLst>
              <a:path w="1134" h="384">
                <a:moveTo>
                  <a:pt x="0" y="384"/>
                </a:moveTo>
                <a:lnTo>
                  <a:pt x="0" y="372"/>
                </a:lnTo>
                <a:lnTo>
                  <a:pt x="6" y="360"/>
                </a:lnTo>
                <a:lnTo>
                  <a:pt x="12" y="348"/>
                </a:lnTo>
                <a:lnTo>
                  <a:pt x="18" y="324"/>
                </a:lnTo>
                <a:lnTo>
                  <a:pt x="18" y="312"/>
                </a:lnTo>
                <a:lnTo>
                  <a:pt x="24" y="300"/>
                </a:lnTo>
                <a:lnTo>
                  <a:pt x="30" y="288"/>
                </a:lnTo>
                <a:lnTo>
                  <a:pt x="42" y="270"/>
                </a:lnTo>
                <a:lnTo>
                  <a:pt x="42" y="264"/>
                </a:lnTo>
                <a:lnTo>
                  <a:pt x="48" y="252"/>
                </a:lnTo>
                <a:lnTo>
                  <a:pt x="48" y="234"/>
                </a:lnTo>
                <a:lnTo>
                  <a:pt x="54" y="222"/>
                </a:lnTo>
                <a:lnTo>
                  <a:pt x="60" y="204"/>
                </a:lnTo>
                <a:lnTo>
                  <a:pt x="66" y="186"/>
                </a:lnTo>
                <a:lnTo>
                  <a:pt x="78" y="168"/>
                </a:lnTo>
                <a:lnTo>
                  <a:pt x="84" y="138"/>
                </a:lnTo>
                <a:lnTo>
                  <a:pt x="90" y="126"/>
                </a:lnTo>
                <a:lnTo>
                  <a:pt x="96" y="114"/>
                </a:lnTo>
                <a:lnTo>
                  <a:pt x="96" y="108"/>
                </a:lnTo>
                <a:lnTo>
                  <a:pt x="102" y="102"/>
                </a:lnTo>
                <a:lnTo>
                  <a:pt x="102" y="90"/>
                </a:lnTo>
                <a:lnTo>
                  <a:pt x="108" y="78"/>
                </a:lnTo>
                <a:lnTo>
                  <a:pt x="108" y="66"/>
                </a:lnTo>
                <a:lnTo>
                  <a:pt x="114" y="54"/>
                </a:lnTo>
                <a:lnTo>
                  <a:pt x="114" y="48"/>
                </a:lnTo>
                <a:lnTo>
                  <a:pt x="120" y="42"/>
                </a:lnTo>
                <a:lnTo>
                  <a:pt x="126" y="42"/>
                </a:lnTo>
                <a:lnTo>
                  <a:pt x="138" y="48"/>
                </a:lnTo>
                <a:lnTo>
                  <a:pt x="150" y="48"/>
                </a:lnTo>
                <a:lnTo>
                  <a:pt x="156" y="48"/>
                </a:lnTo>
                <a:lnTo>
                  <a:pt x="156" y="54"/>
                </a:lnTo>
                <a:lnTo>
                  <a:pt x="162" y="54"/>
                </a:lnTo>
                <a:lnTo>
                  <a:pt x="162" y="48"/>
                </a:lnTo>
                <a:lnTo>
                  <a:pt x="168" y="42"/>
                </a:lnTo>
                <a:lnTo>
                  <a:pt x="180" y="36"/>
                </a:lnTo>
                <a:lnTo>
                  <a:pt x="192" y="30"/>
                </a:lnTo>
                <a:lnTo>
                  <a:pt x="198" y="36"/>
                </a:lnTo>
                <a:lnTo>
                  <a:pt x="204" y="36"/>
                </a:lnTo>
                <a:lnTo>
                  <a:pt x="210" y="36"/>
                </a:lnTo>
                <a:lnTo>
                  <a:pt x="210" y="30"/>
                </a:lnTo>
                <a:lnTo>
                  <a:pt x="222" y="30"/>
                </a:lnTo>
                <a:lnTo>
                  <a:pt x="240" y="24"/>
                </a:lnTo>
                <a:lnTo>
                  <a:pt x="246" y="18"/>
                </a:lnTo>
                <a:lnTo>
                  <a:pt x="258" y="6"/>
                </a:lnTo>
                <a:lnTo>
                  <a:pt x="270" y="6"/>
                </a:lnTo>
                <a:lnTo>
                  <a:pt x="276" y="6"/>
                </a:lnTo>
                <a:lnTo>
                  <a:pt x="282" y="0"/>
                </a:lnTo>
                <a:lnTo>
                  <a:pt x="288" y="6"/>
                </a:lnTo>
                <a:lnTo>
                  <a:pt x="294" y="0"/>
                </a:lnTo>
                <a:lnTo>
                  <a:pt x="306" y="6"/>
                </a:lnTo>
                <a:lnTo>
                  <a:pt x="312" y="6"/>
                </a:lnTo>
                <a:lnTo>
                  <a:pt x="318" y="6"/>
                </a:lnTo>
                <a:lnTo>
                  <a:pt x="324" y="6"/>
                </a:lnTo>
                <a:lnTo>
                  <a:pt x="324" y="12"/>
                </a:lnTo>
                <a:lnTo>
                  <a:pt x="318" y="18"/>
                </a:lnTo>
                <a:lnTo>
                  <a:pt x="306" y="18"/>
                </a:lnTo>
                <a:lnTo>
                  <a:pt x="300" y="30"/>
                </a:lnTo>
                <a:lnTo>
                  <a:pt x="300" y="36"/>
                </a:lnTo>
                <a:lnTo>
                  <a:pt x="300" y="60"/>
                </a:lnTo>
                <a:lnTo>
                  <a:pt x="306" y="72"/>
                </a:lnTo>
                <a:lnTo>
                  <a:pt x="306" y="78"/>
                </a:lnTo>
                <a:lnTo>
                  <a:pt x="306" y="84"/>
                </a:lnTo>
                <a:lnTo>
                  <a:pt x="312" y="90"/>
                </a:lnTo>
                <a:lnTo>
                  <a:pt x="318" y="84"/>
                </a:lnTo>
                <a:lnTo>
                  <a:pt x="318" y="90"/>
                </a:lnTo>
                <a:lnTo>
                  <a:pt x="324" y="90"/>
                </a:lnTo>
                <a:lnTo>
                  <a:pt x="318" y="96"/>
                </a:lnTo>
                <a:lnTo>
                  <a:pt x="324" y="102"/>
                </a:lnTo>
                <a:lnTo>
                  <a:pt x="330" y="114"/>
                </a:lnTo>
                <a:lnTo>
                  <a:pt x="330" y="120"/>
                </a:lnTo>
                <a:lnTo>
                  <a:pt x="330" y="126"/>
                </a:lnTo>
                <a:lnTo>
                  <a:pt x="336" y="132"/>
                </a:lnTo>
                <a:lnTo>
                  <a:pt x="336" y="144"/>
                </a:lnTo>
                <a:lnTo>
                  <a:pt x="342" y="144"/>
                </a:lnTo>
                <a:lnTo>
                  <a:pt x="348" y="150"/>
                </a:lnTo>
                <a:lnTo>
                  <a:pt x="354" y="150"/>
                </a:lnTo>
                <a:lnTo>
                  <a:pt x="360" y="150"/>
                </a:lnTo>
                <a:lnTo>
                  <a:pt x="360" y="156"/>
                </a:lnTo>
                <a:lnTo>
                  <a:pt x="372" y="168"/>
                </a:lnTo>
                <a:lnTo>
                  <a:pt x="378" y="180"/>
                </a:lnTo>
                <a:lnTo>
                  <a:pt x="384" y="186"/>
                </a:lnTo>
                <a:lnTo>
                  <a:pt x="390" y="192"/>
                </a:lnTo>
                <a:lnTo>
                  <a:pt x="390" y="198"/>
                </a:lnTo>
                <a:lnTo>
                  <a:pt x="402" y="198"/>
                </a:lnTo>
                <a:lnTo>
                  <a:pt x="414" y="204"/>
                </a:lnTo>
                <a:lnTo>
                  <a:pt x="420" y="210"/>
                </a:lnTo>
                <a:lnTo>
                  <a:pt x="432" y="222"/>
                </a:lnTo>
                <a:lnTo>
                  <a:pt x="438" y="228"/>
                </a:lnTo>
                <a:lnTo>
                  <a:pt x="450" y="234"/>
                </a:lnTo>
                <a:lnTo>
                  <a:pt x="456" y="240"/>
                </a:lnTo>
                <a:lnTo>
                  <a:pt x="462" y="246"/>
                </a:lnTo>
                <a:lnTo>
                  <a:pt x="474" y="252"/>
                </a:lnTo>
                <a:lnTo>
                  <a:pt x="480" y="258"/>
                </a:lnTo>
                <a:lnTo>
                  <a:pt x="504" y="270"/>
                </a:lnTo>
                <a:lnTo>
                  <a:pt x="516" y="276"/>
                </a:lnTo>
                <a:lnTo>
                  <a:pt x="522" y="276"/>
                </a:lnTo>
                <a:lnTo>
                  <a:pt x="528" y="276"/>
                </a:lnTo>
                <a:lnTo>
                  <a:pt x="534" y="276"/>
                </a:lnTo>
                <a:lnTo>
                  <a:pt x="570" y="288"/>
                </a:lnTo>
                <a:lnTo>
                  <a:pt x="588" y="294"/>
                </a:lnTo>
                <a:lnTo>
                  <a:pt x="594" y="294"/>
                </a:lnTo>
                <a:lnTo>
                  <a:pt x="606" y="294"/>
                </a:lnTo>
                <a:lnTo>
                  <a:pt x="630" y="294"/>
                </a:lnTo>
                <a:lnTo>
                  <a:pt x="636" y="288"/>
                </a:lnTo>
                <a:lnTo>
                  <a:pt x="648" y="282"/>
                </a:lnTo>
                <a:lnTo>
                  <a:pt x="660" y="282"/>
                </a:lnTo>
                <a:lnTo>
                  <a:pt x="672" y="276"/>
                </a:lnTo>
                <a:lnTo>
                  <a:pt x="678" y="276"/>
                </a:lnTo>
                <a:lnTo>
                  <a:pt x="684" y="276"/>
                </a:lnTo>
                <a:lnTo>
                  <a:pt x="702" y="270"/>
                </a:lnTo>
                <a:lnTo>
                  <a:pt x="720" y="264"/>
                </a:lnTo>
                <a:lnTo>
                  <a:pt x="726" y="264"/>
                </a:lnTo>
                <a:lnTo>
                  <a:pt x="732" y="264"/>
                </a:lnTo>
                <a:lnTo>
                  <a:pt x="738" y="264"/>
                </a:lnTo>
                <a:lnTo>
                  <a:pt x="750" y="258"/>
                </a:lnTo>
                <a:lnTo>
                  <a:pt x="762" y="252"/>
                </a:lnTo>
                <a:lnTo>
                  <a:pt x="762" y="264"/>
                </a:lnTo>
                <a:lnTo>
                  <a:pt x="768" y="270"/>
                </a:lnTo>
                <a:lnTo>
                  <a:pt x="774" y="276"/>
                </a:lnTo>
                <a:lnTo>
                  <a:pt x="792" y="276"/>
                </a:lnTo>
                <a:lnTo>
                  <a:pt x="798" y="276"/>
                </a:lnTo>
                <a:lnTo>
                  <a:pt x="804" y="270"/>
                </a:lnTo>
                <a:lnTo>
                  <a:pt x="810" y="264"/>
                </a:lnTo>
                <a:lnTo>
                  <a:pt x="810" y="258"/>
                </a:lnTo>
                <a:lnTo>
                  <a:pt x="810" y="252"/>
                </a:lnTo>
                <a:lnTo>
                  <a:pt x="816" y="246"/>
                </a:lnTo>
                <a:lnTo>
                  <a:pt x="822" y="246"/>
                </a:lnTo>
                <a:lnTo>
                  <a:pt x="828" y="240"/>
                </a:lnTo>
                <a:lnTo>
                  <a:pt x="834" y="240"/>
                </a:lnTo>
                <a:lnTo>
                  <a:pt x="834" y="234"/>
                </a:lnTo>
                <a:lnTo>
                  <a:pt x="840" y="240"/>
                </a:lnTo>
                <a:lnTo>
                  <a:pt x="846" y="246"/>
                </a:lnTo>
                <a:lnTo>
                  <a:pt x="852" y="252"/>
                </a:lnTo>
                <a:lnTo>
                  <a:pt x="864" y="258"/>
                </a:lnTo>
                <a:lnTo>
                  <a:pt x="870" y="264"/>
                </a:lnTo>
                <a:lnTo>
                  <a:pt x="876" y="264"/>
                </a:lnTo>
                <a:lnTo>
                  <a:pt x="888" y="270"/>
                </a:lnTo>
                <a:lnTo>
                  <a:pt x="900" y="276"/>
                </a:lnTo>
                <a:lnTo>
                  <a:pt x="906" y="276"/>
                </a:lnTo>
                <a:lnTo>
                  <a:pt x="912" y="276"/>
                </a:lnTo>
                <a:lnTo>
                  <a:pt x="918" y="276"/>
                </a:lnTo>
                <a:lnTo>
                  <a:pt x="924" y="276"/>
                </a:lnTo>
                <a:lnTo>
                  <a:pt x="936" y="282"/>
                </a:lnTo>
                <a:lnTo>
                  <a:pt x="942" y="282"/>
                </a:lnTo>
                <a:lnTo>
                  <a:pt x="948" y="282"/>
                </a:lnTo>
                <a:lnTo>
                  <a:pt x="954" y="282"/>
                </a:lnTo>
                <a:lnTo>
                  <a:pt x="966" y="270"/>
                </a:lnTo>
                <a:lnTo>
                  <a:pt x="972" y="270"/>
                </a:lnTo>
                <a:lnTo>
                  <a:pt x="984" y="264"/>
                </a:lnTo>
                <a:lnTo>
                  <a:pt x="996" y="264"/>
                </a:lnTo>
                <a:lnTo>
                  <a:pt x="1002" y="258"/>
                </a:lnTo>
                <a:lnTo>
                  <a:pt x="1008" y="258"/>
                </a:lnTo>
                <a:lnTo>
                  <a:pt x="1008" y="252"/>
                </a:lnTo>
                <a:lnTo>
                  <a:pt x="1014" y="246"/>
                </a:lnTo>
                <a:lnTo>
                  <a:pt x="1020" y="246"/>
                </a:lnTo>
                <a:lnTo>
                  <a:pt x="1032" y="240"/>
                </a:lnTo>
                <a:lnTo>
                  <a:pt x="1032" y="234"/>
                </a:lnTo>
                <a:lnTo>
                  <a:pt x="1032" y="228"/>
                </a:lnTo>
                <a:lnTo>
                  <a:pt x="1044" y="222"/>
                </a:lnTo>
                <a:lnTo>
                  <a:pt x="1044" y="210"/>
                </a:lnTo>
                <a:lnTo>
                  <a:pt x="1056" y="198"/>
                </a:lnTo>
                <a:lnTo>
                  <a:pt x="1056" y="192"/>
                </a:lnTo>
                <a:lnTo>
                  <a:pt x="1056" y="186"/>
                </a:lnTo>
                <a:lnTo>
                  <a:pt x="1062" y="180"/>
                </a:lnTo>
                <a:lnTo>
                  <a:pt x="1068" y="174"/>
                </a:lnTo>
                <a:lnTo>
                  <a:pt x="1074" y="180"/>
                </a:lnTo>
                <a:lnTo>
                  <a:pt x="1068" y="192"/>
                </a:lnTo>
                <a:lnTo>
                  <a:pt x="1074" y="198"/>
                </a:lnTo>
                <a:lnTo>
                  <a:pt x="1068" y="204"/>
                </a:lnTo>
                <a:lnTo>
                  <a:pt x="1068" y="210"/>
                </a:lnTo>
                <a:lnTo>
                  <a:pt x="1074" y="228"/>
                </a:lnTo>
                <a:lnTo>
                  <a:pt x="1080" y="234"/>
                </a:lnTo>
                <a:lnTo>
                  <a:pt x="1080" y="240"/>
                </a:lnTo>
                <a:lnTo>
                  <a:pt x="1086" y="246"/>
                </a:lnTo>
                <a:lnTo>
                  <a:pt x="1086" y="252"/>
                </a:lnTo>
                <a:lnTo>
                  <a:pt x="1080" y="252"/>
                </a:lnTo>
                <a:lnTo>
                  <a:pt x="1080" y="258"/>
                </a:lnTo>
                <a:lnTo>
                  <a:pt x="1086" y="264"/>
                </a:lnTo>
                <a:lnTo>
                  <a:pt x="1092" y="270"/>
                </a:lnTo>
                <a:lnTo>
                  <a:pt x="1086" y="276"/>
                </a:lnTo>
                <a:lnTo>
                  <a:pt x="1080" y="276"/>
                </a:lnTo>
                <a:lnTo>
                  <a:pt x="1086" y="282"/>
                </a:lnTo>
                <a:lnTo>
                  <a:pt x="1092" y="288"/>
                </a:lnTo>
                <a:lnTo>
                  <a:pt x="1098" y="300"/>
                </a:lnTo>
                <a:lnTo>
                  <a:pt x="1104" y="306"/>
                </a:lnTo>
                <a:lnTo>
                  <a:pt x="1122" y="312"/>
                </a:lnTo>
                <a:lnTo>
                  <a:pt x="1128" y="312"/>
                </a:lnTo>
                <a:lnTo>
                  <a:pt x="1134" y="312"/>
                </a:lnTo>
                <a:lnTo>
                  <a:pt x="1134" y="306"/>
                </a:lnTo>
                <a:lnTo>
                  <a:pt x="1128" y="300"/>
                </a:lnTo>
                <a:lnTo>
                  <a:pt x="1122" y="294"/>
                </a:lnTo>
                <a:lnTo>
                  <a:pt x="1110" y="288"/>
                </a:lnTo>
                <a:lnTo>
                  <a:pt x="1110" y="282"/>
                </a:lnTo>
                <a:lnTo>
                  <a:pt x="1104" y="282"/>
                </a:lnTo>
                <a:lnTo>
                  <a:pt x="1098" y="270"/>
                </a:lnTo>
                <a:lnTo>
                  <a:pt x="1092" y="270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95" name="Freeform 7">
            <a:extLst>
              <a:ext uri="{FF2B5EF4-FFF2-40B4-BE49-F238E27FC236}">
                <a16:creationId xmlns:a16="http://schemas.microsoft.com/office/drawing/2014/main" xmlns="" id="{00000000-0008-0000-0C00-00005F000000}"/>
              </a:ext>
            </a:extLst>
          </xdr:cNvPr>
          <xdr:cNvSpPr>
            <a:spLocks/>
          </xdr:cNvSpPr>
        </xdr:nvSpPr>
        <xdr:spPr bwMode="auto">
          <a:xfrm>
            <a:off x="4762500" y="6109766"/>
            <a:ext cx="485775" cy="85725"/>
          </a:xfrm>
          <a:custGeom>
            <a:avLst/>
            <a:gdLst/>
            <a:ahLst/>
            <a:cxnLst>
              <a:cxn ang="0">
                <a:pos x="0" y="6"/>
              </a:cxn>
              <a:cxn ang="0">
                <a:pos x="0" y="0"/>
              </a:cxn>
              <a:cxn ang="0">
                <a:pos x="6" y="0"/>
              </a:cxn>
              <a:cxn ang="0">
                <a:pos x="6" y="6"/>
              </a:cxn>
              <a:cxn ang="0">
                <a:pos x="18" y="12"/>
              </a:cxn>
              <a:cxn ang="0">
                <a:pos x="36" y="24"/>
              </a:cxn>
              <a:cxn ang="0">
                <a:pos x="42" y="30"/>
              </a:cxn>
              <a:cxn ang="0">
                <a:pos x="60" y="48"/>
              </a:cxn>
              <a:cxn ang="0">
                <a:pos x="78" y="54"/>
              </a:cxn>
              <a:cxn ang="0">
                <a:pos x="96" y="54"/>
              </a:cxn>
              <a:cxn ang="0">
                <a:pos x="108" y="54"/>
              </a:cxn>
              <a:cxn ang="0">
                <a:pos x="114" y="54"/>
              </a:cxn>
              <a:cxn ang="0">
                <a:pos x="120" y="54"/>
              </a:cxn>
              <a:cxn ang="0">
                <a:pos x="132" y="48"/>
              </a:cxn>
              <a:cxn ang="0">
                <a:pos x="138" y="42"/>
              </a:cxn>
              <a:cxn ang="0">
                <a:pos x="144" y="30"/>
              </a:cxn>
              <a:cxn ang="0">
                <a:pos x="150" y="30"/>
              </a:cxn>
              <a:cxn ang="0">
                <a:pos x="156" y="36"/>
              </a:cxn>
              <a:cxn ang="0">
                <a:pos x="168" y="36"/>
              </a:cxn>
              <a:cxn ang="0">
                <a:pos x="174" y="36"/>
              </a:cxn>
              <a:cxn ang="0">
                <a:pos x="186" y="42"/>
              </a:cxn>
              <a:cxn ang="0">
                <a:pos x="192" y="48"/>
              </a:cxn>
              <a:cxn ang="0">
                <a:pos x="204" y="48"/>
              </a:cxn>
              <a:cxn ang="0">
                <a:pos x="210" y="48"/>
              </a:cxn>
              <a:cxn ang="0">
                <a:pos x="216" y="54"/>
              </a:cxn>
              <a:cxn ang="0">
                <a:pos x="222" y="48"/>
              </a:cxn>
              <a:cxn ang="0">
                <a:pos x="228" y="54"/>
              </a:cxn>
              <a:cxn ang="0">
                <a:pos x="228" y="48"/>
              </a:cxn>
              <a:cxn ang="0">
                <a:pos x="234" y="42"/>
              </a:cxn>
              <a:cxn ang="0">
                <a:pos x="246" y="48"/>
              </a:cxn>
              <a:cxn ang="0">
                <a:pos x="252" y="54"/>
              </a:cxn>
              <a:cxn ang="0">
                <a:pos x="264" y="54"/>
              </a:cxn>
              <a:cxn ang="0">
                <a:pos x="270" y="54"/>
              </a:cxn>
              <a:cxn ang="0">
                <a:pos x="276" y="54"/>
              </a:cxn>
              <a:cxn ang="0">
                <a:pos x="282" y="54"/>
              </a:cxn>
              <a:cxn ang="0">
                <a:pos x="288" y="54"/>
              </a:cxn>
              <a:cxn ang="0">
                <a:pos x="294" y="54"/>
              </a:cxn>
              <a:cxn ang="0">
                <a:pos x="306" y="54"/>
              </a:cxn>
            </a:cxnLst>
            <a:rect l="0" t="0" r="r" b="b"/>
            <a:pathLst>
              <a:path w="306" h="54">
                <a:moveTo>
                  <a:pt x="0" y="6"/>
                </a:moveTo>
                <a:lnTo>
                  <a:pt x="0" y="0"/>
                </a:lnTo>
                <a:lnTo>
                  <a:pt x="6" y="0"/>
                </a:lnTo>
                <a:lnTo>
                  <a:pt x="6" y="6"/>
                </a:lnTo>
                <a:lnTo>
                  <a:pt x="18" y="12"/>
                </a:lnTo>
                <a:lnTo>
                  <a:pt x="36" y="24"/>
                </a:lnTo>
                <a:lnTo>
                  <a:pt x="42" y="30"/>
                </a:lnTo>
                <a:lnTo>
                  <a:pt x="60" y="48"/>
                </a:lnTo>
                <a:lnTo>
                  <a:pt x="78" y="54"/>
                </a:lnTo>
                <a:lnTo>
                  <a:pt x="96" y="54"/>
                </a:lnTo>
                <a:lnTo>
                  <a:pt x="108" y="54"/>
                </a:lnTo>
                <a:lnTo>
                  <a:pt x="114" y="54"/>
                </a:lnTo>
                <a:lnTo>
                  <a:pt x="120" y="54"/>
                </a:lnTo>
                <a:lnTo>
                  <a:pt x="132" y="48"/>
                </a:lnTo>
                <a:lnTo>
                  <a:pt x="138" y="42"/>
                </a:lnTo>
                <a:lnTo>
                  <a:pt x="144" y="30"/>
                </a:lnTo>
                <a:lnTo>
                  <a:pt x="150" y="30"/>
                </a:lnTo>
                <a:lnTo>
                  <a:pt x="156" y="36"/>
                </a:lnTo>
                <a:lnTo>
                  <a:pt x="168" y="36"/>
                </a:lnTo>
                <a:lnTo>
                  <a:pt x="174" y="36"/>
                </a:lnTo>
                <a:lnTo>
                  <a:pt x="186" y="42"/>
                </a:lnTo>
                <a:lnTo>
                  <a:pt x="192" y="48"/>
                </a:lnTo>
                <a:lnTo>
                  <a:pt x="204" y="48"/>
                </a:lnTo>
                <a:lnTo>
                  <a:pt x="210" y="48"/>
                </a:lnTo>
                <a:lnTo>
                  <a:pt x="216" y="54"/>
                </a:lnTo>
                <a:lnTo>
                  <a:pt x="222" y="48"/>
                </a:lnTo>
                <a:lnTo>
                  <a:pt x="228" y="54"/>
                </a:lnTo>
                <a:lnTo>
                  <a:pt x="228" y="48"/>
                </a:lnTo>
                <a:lnTo>
                  <a:pt x="234" y="42"/>
                </a:lnTo>
                <a:lnTo>
                  <a:pt x="246" y="48"/>
                </a:lnTo>
                <a:lnTo>
                  <a:pt x="252" y="54"/>
                </a:lnTo>
                <a:lnTo>
                  <a:pt x="264" y="54"/>
                </a:lnTo>
                <a:lnTo>
                  <a:pt x="270" y="54"/>
                </a:lnTo>
                <a:lnTo>
                  <a:pt x="276" y="54"/>
                </a:lnTo>
                <a:lnTo>
                  <a:pt x="282" y="54"/>
                </a:lnTo>
                <a:lnTo>
                  <a:pt x="288" y="54"/>
                </a:lnTo>
                <a:lnTo>
                  <a:pt x="294" y="54"/>
                </a:lnTo>
                <a:lnTo>
                  <a:pt x="306" y="54"/>
                </a:lnTo>
              </a:path>
            </a:pathLst>
          </a:custGeom>
          <a:noFill/>
          <a:ln w="952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4038600</xdr:colOff>
      <xdr:row>10</xdr:row>
      <xdr:rowOff>150495</xdr:rowOff>
    </xdr:from>
    <xdr:to>
      <xdr:col>4</xdr:col>
      <xdr:colOff>5290484</xdr:colOff>
      <xdr:row>21</xdr:row>
      <xdr:rowOff>54329</xdr:rowOff>
    </xdr:to>
    <xdr:sp macro="" textlink="">
      <xdr:nvSpPr>
        <xdr:cNvPr id="96" name="Aragón2">
          <a:extLst>
            <a:ext uri="{FF2B5EF4-FFF2-40B4-BE49-F238E27FC236}">
              <a16:creationId xmlns:a16="http://schemas.microsoft.com/office/drawing/2014/main" xmlns="" id="{00000000-0008-0000-0C00-000060000000}"/>
            </a:ext>
          </a:extLst>
        </xdr:cNvPr>
        <xdr:cNvSpPr>
          <a:spLocks/>
        </xdr:cNvSpPr>
      </xdr:nvSpPr>
      <xdr:spPr bwMode="auto">
        <a:xfrm>
          <a:off x="5895975" y="1855470"/>
          <a:ext cx="1251884" cy="1685009"/>
        </a:xfrm>
        <a:custGeom>
          <a:avLst/>
          <a:gdLst/>
          <a:ahLst/>
          <a:cxnLst>
            <a:cxn ang="0">
              <a:pos x="144" y="354"/>
            </a:cxn>
            <a:cxn ang="0">
              <a:pos x="192" y="354"/>
            </a:cxn>
            <a:cxn ang="0">
              <a:pos x="228" y="324"/>
            </a:cxn>
            <a:cxn ang="0">
              <a:pos x="210" y="264"/>
            </a:cxn>
            <a:cxn ang="0">
              <a:pos x="216" y="210"/>
            </a:cxn>
            <a:cxn ang="0">
              <a:pos x="222" y="180"/>
            </a:cxn>
            <a:cxn ang="0">
              <a:pos x="246" y="144"/>
            </a:cxn>
            <a:cxn ang="0">
              <a:pos x="252" y="114"/>
            </a:cxn>
            <a:cxn ang="0">
              <a:pos x="300" y="60"/>
            </a:cxn>
            <a:cxn ang="0">
              <a:pos x="366" y="42"/>
            </a:cxn>
            <a:cxn ang="0">
              <a:pos x="450" y="30"/>
            </a:cxn>
            <a:cxn ang="0">
              <a:pos x="552" y="18"/>
            </a:cxn>
            <a:cxn ang="0">
              <a:pos x="684" y="42"/>
            </a:cxn>
            <a:cxn ang="0">
              <a:pos x="798" y="60"/>
            </a:cxn>
            <a:cxn ang="0">
              <a:pos x="822" y="102"/>
            </a:cxn>
            <a:cxn ang="0">
              <a:pos x="822" y="150"/>
            </a:cxn>
            <a:cxn ang="0">
              <a:pos x="810" y="228"/>
            </a:cxn>
            <a:cxn ang="0">
              <a:pos x="792" y="366"/>
            </a:cxn>
            <a:cxn ang="0">
              <a:pos x="720" y="432"/>
            </a:cxn>
            <a:cxn ang="0">
              <a:pos x="744" y="468"/>
            </a:cxn>
            <a:cxn ang="0">
              <a:pos x="732" y="516"/>
            </a:cxn>
            <a:cxn ang="0">
              <a:pos x="744" y="576"/>
            </a:cxn>
            <a:cxn ang="0">
              <a:pos x="726" y="618"/>
            </a:cxn>
            <a:cxn ang="0">
              <a:pos x="696" y="678"/>
            </a:cxn>
            <a:cxn ang="0">
              <a:pos x="720" y="708"/>
            </a:cxn>
            <a:cxn ang="0">
              <a:pos x="720" y="768"/>
            </a:cxn>
            <a:cxn ang="0">
              <a:pos x="690" y="810"/>
            </a:cxn>
            <a:cxn ang="0">
              <a:pos x="642" y="816"/>
            </a:cxn>
            <a:cxn ang="0">
              <a:pos x="594" y="792"/>
            </a:cxn>
            <a:cxn ang="0">
              <a:pos x="552" y="846"/>
            </a:cxn>
            <a:cxn ang="0">
              <a:pos x="558" y="870"/>
            </a:cxn>
            <a:cxn ang="0">
              <a:pos x="540" y="918"/>
            </a:cxn>
            <a:cxn ang="0">
              <a:pos x="558" y="966"/>
            </a:cxn>
            <a:cxn ang="0">
              <a:pos x="516" y="1008"/>
            </a:cxn>
            <a:cxn ang="0">
              <a:pos x="480" y="1050"/>
            </a:cxn>
            <a:cxn ang="0">
              <a:pos x="444" y="1086"/>
            </a:cxn>
            <a:cxn ang="0">
              <a:pos x="408" y="1128"/>
            </a:cxn>
            <a:cxn ang="0">
              <a:pos x="384" y="1122"/>
            </a:cxn>
            <a:cxn ang="0">
              <a:pos x="318" y="1110"/>
            </a:cxn>
            <a:cxn ang="0">
              <a:pos x="324" y="1080"/>
            </a:cxn>
            <a:cxn ang="0">
              <a:pos x="270" y="1050"/>
            </a:cxn>
            <a:cxn ang="0">
              <a:pos x="252" y="1026"/>
            </a:cxn>
            <a:cxn ang="0">
              <a:pos x="222" y="1038"/>
            </a:cxn>
            <a:cxn ang="0">
              <a:pos x="156" y="996"/>
            </a:cxn>
            <a:cxn ang="0">
              <a:pos x="138" y="978"/>
            </a:cxn>
            <a:cxn ang="0">
              <a:pos x="144" y="912"/>
            </a:cxn>
            <a:cxn ang="0">
              <a:pos x="180" y="786"/>
            </a:cxn>
            <a:cxn ang="0">
              <a:pos x="150" y="738"/>
            </a:cxn>
            <a:cxn ang="0">
              <a:pos x="72" y="672"/>
            </a:cxn>
            <a:cxn ang="0">
              <a:pos x="30" y="666"/>
            </a:cxn>
            <a:cxn ang="0">
              <a:pos x="18" y="576"/>
            </a:cxn>
            <a:cxn ang="0">
              <a:pos x="60" y="564"/>
            </a:cxn>
            <a:cxn ang="0">
              <a:pos x="48" y="504"/>
            </a:cxn>
            <a:cxn ang="0">
              <a:pos x="96" y="468"/>
            </a:cxn>
            <a:cxn ang="0">
              <a:pos x="96" y="426"/>
            </a:cxn>
            <a:cxn ang="0">
              <a:pos x="90" y="384"/>
            </a:cxn>
          </a:cxnLst>
          <a:rect l="0" t="0" r="r" b="b"/>
          <a:pathLst>
            <a:path w="828" h="1158">
              <a:moveTo>
                <a:pt x="72" y="342"/>
              </a:moveTo>
              <a:lnTo>
                <a:pt x="102" y="342"/>
              </a:lnTo>
              <a:lnTo>
                <a:pt x="102" y="348"/>
              </a:lnTo>
              <a:lnTo>
                <a:pt x="108" y="354"/>
              </a:lnTo>
              <a:lnTo>
                <a:pt x="144" y="354"/>
              </a:lnTo>
              <a:lnTo>
                <a:pt x="150" y="366"/>
              </a:lnTo>
              <a:lnTo>
                <a:pt x="156" y="372"/>
              </a:lnTo>
              <a:lnTo>
                <a:pt x="180" y="372"/>
              </a:lnTo>
              <a:lnTo>
                <a:pt x="186" y="366"/>
              </a:lnTo>
              <a:lnTo>
                <a:pt x="192" y="354"/>
              </a:lnTo>
              <a:lnTo>
                <a:pt x="210" y="354"/>
              </a:lnTo>
              <a:lnTo>
                <a:pt x="216" y="348"/>
              </a:lnTo>
              <a:lnTo>
                <a:pt x="222" y="342"/>
              </a:lnTo>
              <a:lnTo>
                <a:pt x="222" y="336"/>
              </a:lnTo>
              <a:lnTo>
                <a:pt x="228" y="324"/>
              </a:lnTo>
              <a:lnTo>
                <a:pt x="228" y="312"/>
              </a:lnTo>
              <a:lnTo>
                <a:pt x="222" y="312"/>
              </a:lnTo>
              <a:lnTo>
                <a:pt x="216" y="294"/>
              </a:lnTo>
              <a:lnTo>
                <a:pt x="210" y="288"/>
              </a:lnTo>
              <a:lnTo>
                <a:pt x="210" y="264"/>
              </a:lnTo>
              <a:lnTo>
                <a:pt x="204" y="258"/>
              </a:lnTo>
              <a:lnTo>
                <a:pt x="204" y="234"/>
              </a:lnTo>
              <a:lnTo>
                <a:pt x="210" y="228"/>
              </a:lnTo>
              <a:lnTo>
                <a:pt x="210" y="222"/>
              </a:lnTo>
              <a:lnTo>
                <a:pt x="216" y="210"/>
              </a:lnTo>
              <a:lnTo>
                <a:pt x="222" y="210"/>
              </a:lnTo>
              <a:lnTo>
                <a:pt x="222" y="198"/>
              </a:lnTo>
              <a:lnTo>
                <a:pt x="216" y="198"/>
              </a:lnTo>
              <a:lnTo>
                <a:pt x="216" y="192"/>
              </a:lnTo>
              <a:lnTo>
                <a:pt x="222" y="180"/>
              </a:lnTo>
              <a:lnTo>
                <a:pt x="222" y="168"/>
              </a:lnTo>
              <a:lnTo>
                <a:pt x="228" y="168"/>
              </a:lnTo>
              <a:lnTo>
                <a:pt x="234" y="162"/>
              </a:lnTo>
              <a:lnTo>
                <a:pt x="234" y="150"/>
              </a:lnTo>
              <a:lnTo>
                <a:pt x="246" y="144"/>
              </a:lnTo>
              <a:lnTo>
                <a:pt x="234" y="138"/>
              </a:lnTo>
              <a:lnTo>
                <a:pt x="234" y="132"/>
              </a:lnTo>
              <a:lnTo>
                <a:pt x="246" y="120"/>
              </a:lnTo>
              <a:lnTo>
                <a:pt x="252" y="120"/>
              </a:lnTo>
              <a:lnTo>
                <a:pt x="252" y="114"/>
              </a:lnTo>
              <a:lnTo>
                <a:pt x="264" y="102"/>
              </a:lnTo>
              <a:lnTo>
                <a:pt x="270" y="84"/>
              </a:lnTo>
              <a:lnTo>
                <a:pt x="294" y="84"/>
              </a:lnTo>
              <a:lnTo>
                <a:pt x="300" y="84"/>
              </a:lnTo>
              <a:lnTo>
                <a:pt x="300" y="60"/>
              </a:lnTo>
              <a:lnTo>
                <a:pt x="324" y="60"/>
              </a:lnTo>
              <a:lnTo>
                <a:pt x="342" y="48"/>
              </a:lnTo>
              <a:lnTo>
                <a:pt x="348" y="42"/>
              </a:lnTo>
              <a:lnTo>
                <a:pt x="360" y="42"/>
              </a:lnTo>
              <a:lnTo>
                <a:pt x="366" y="42"/>
              </a:lnTo>
              <a:lnTo>
                <a:pt x="366" y="24"/>
              </a:lnTo>
              <a:lnTo>
                <a:pt x="372" y="6"/>
              </a:lnTo>
              <a:lnTo>
                <a:pt x="384" y="0"/>
              </a:lnTo>
              <a:lnTo>
                <a:pt x="414" y="0"/>
              </a:lnTo>
              <a:lnTo>
                <a:pt x="450" y="30"/>
              </a:lnTo>
              <a:lnTo>
                <a:pt x="474" y="42"/>
              </a:lnTo>
              <a:lnTo>
                <a:pt x="480" y="24"/>
              </a:lnTo>
              <a:lnTo>
                <a:pt x="498" y="30"/>
              </a:lnTo>
              <a:lnTo>
                <a:pt x="498" y="12"/>
              </a:lnTo>
              <a:lnTo>
                <a:pt x="552" y="18"/>
              </a:lnTo>
              <a:lnTo>
                <a:pt x="588" y="48"/>
              </a:lnTo>
              <a:lnTo>
                <a:pt x="606" y="72"/>
              </a:lnTo>
              <a:lnTo>
                <a:pt x="636" y="60"/>
              </a:lnTo>
              <a:lnTo>
                <a:pt x="654" y="48"/>
              </a:lnTo>
              <a:lnTo>
                <a:pt x="684" y="42"/>
              </a:lnTo>
              <a:lnTo>
                <a:pt x="708" y="60"/>
              </a:lnTo>
              <a:lnTo>
                <a:pt x="732" y="54"/>
              </a:lnTo>
              <a:lnTo>
                <a:pt x="744" y="54"/>
              </a:lnTo>
              <a:lnTo>
                <a:pt x="750" y="60"/>
              </a:lnTo>
              <a:lnTo>
                <a:pt x="798" y="60"/>
              </a:lnTo>
              <a:lnTo>
                <a:pt x="810" y="54"/>
              </a:lnTo>
              <a:lnTo>
                <a:pt x="822" y="72"/>
              </a:lnTo>
              <a:lnTo>
                <a:pt x="828" y="78"/>
              </a:lnTo>
              <a:lnTo>
                <a:pt x="828" y="90"/>
              </a:lnTo>
              <a:lnTo>
                <a:pt x="822" y="102"/>
              </a:lnTo>
              <a:lnTo>
                <a:pt x="822" y="108"/>
              </a:lnTo>
              <a:lnTo>
                <a:pt x="810" y="114"/>
              </a:lnTo>
              <a:lnTo>
                <a:pt x="810" y="138"/>
              </a:lnTo>
              <a:lnTo>
                <a:pt x="822" y="144"/>
              </a:lnTo>
              <a:lnTo>
                <a:pt x="822" y="150"/>
              </a:lnTo>
              <a:lnTo>
                <a:pt x="828" y="162"/>
              </a:lnTo>
              <a:lnTo>
                <a:pt x="828" y="192"/>
              </a:lnTo>
              <a:lnTo>
                <a:pt x="822" y="204"/>
              </a:lnTo>
              <a:lnTo>
                <a:pt x="822" y="222"/>
              </a:lnTo>
              <a:lnTo>
                <a:pt x="810" y="228"/>
              </a:lnTo>
              <a:lnTo>
                <a:pt x="810" y="264"/>
              </a:lnTo>
              <a:lnTo>
                <a:pt x="804" y="282"/>
              </a:lnTo>
              <a:lnTo>
                <a:pt x="804" y="306"/>
              </a:lnTo>
              <a:lnTo>
                <a:pt x="792" y="318"/>
              </a:lnTo>
              <a:lnTo>
                <a:pt x="792" y="366"/>
              </a:lnTo>
              <a:lnTo>
                <a:pt x="768" y="384"/>
              </a:lnTo>
              <a:lnTo>
                <a:pt x="756" y="402"/>
              </a:lnTo>
              <a:lnTo>
                <a:pt x="744" y="402"/>
              </a:lnTo>
              <a:lnTo>
                <a:pt x="732" y="408"/>
              </a:lnTo>
              <a:lnTo>
                <a:pt x="720" y="432"/>
              </a:lnTo>
              <a:lnTo>
                <a:pt x="720" y="438"/>
              </a:lnTo>
              <a:lnTo>
                <a:pt x="726" y="456"/>
              </a:lnTo>
              <a:lnTo>
                <a:pt x="726" y="462"/>
              </a:lnTo>
              <a:lnTo>
                <a:pt x="732" y="462"/>
              </a:lnTo>
              <a:lnTo>
                <a:pt x="744" y="468"/>
              </a:lnTo>
              <a:lnTo>
                <a:pt x="750" y="468"/>
              </a:lnTo>
              <a:lnTo>
                <a:pt x="756" y="474"/>
              </a:lnTo>
              <a:lnTo>
                <a:pt x="756" y="498"/>
              </a:lnTo>
              <a:lnTo>
                <a:pt x="750" y="504"/>
              </a:lnTo>
              <a:lnTo>
                <a:pt x="732" y="516"/>
              </a:lnTo>
              <a:lnTo>
                <a:pt x="726" y="516"/>
              </a:lnTo>
              <a:lnTo>
                <a:pt x="726" y="534"/>
              </a:lnTo>
              <a:lnTo>
                <a:pt x="726" y="552"/>
              </a:lnTo>
              <a:lnTo>
                <a:pt x="732" y="558"/>
              </a:lnTo>
              <a:lnTo>
                <a:pt x="744" y="576"/>
              </a:lnTo>
              <a:lnTo>
                <a:pt x="732" y="582"/>
              </a:lnTo>
              <a:lnTo>
                <a:pt x="744" y="594"/>
              </a:lnTo>
              <a:lnTo>
                <a:pt x="744" y="606"/>
              </a:lnTo>
              <a:lnTo>
                <a:pt x="732" y="612"/>
              </a:lnTo>
              <a:lnTo>
                <a:pt x="726" y="618"/>
              </a:lnTo>
              <a:lnTo>
                <a:pt x="720" y="636"/>
              </a:lnTo>
              <a:lnTo>
                <a:pt x="696" y="654"/>
              </a:lnTo>
              <a:lnTo>
                <a:pt x="690" y="654"/>
              </a:lnTo>
              <a:lnTo>
                <a:pt x="690" y="678"/>
              </a:lnTo>
              <a:lnTo>
                <a:pt x="696" y="678"/>
              </a:lnTo>
              <a:lnTo>
                <a:pt x="696" y="684"/>
              </a:lnTo>
              <a:lnTo>
                <a:pt x="708" y="678"/>
              </a:lnTo>
              <a:lnTo>
                <a:pt x="714" y="684"/>
              </a:lnTo>
              <a:lnTo>
                <a:pt x="714" y="702"/>
              </a:lnTo>
              <a:lnTo>
                <a:pt x="720" y="708"/>
              </a:lnTo>
              <a:lnTo>
                <a:pt x="714" y="726"/>
              </a:lnTo>
              <a:lnTo>
                <a:pt x="714" y="732"/>
              </a:lnTo>
              <a:lnTo>
                <a:pt x="714" y="756"/>
              </a:lnTo>
              <a:lnTo>
                <a:pt x="714" y="762"/>
              </a:lnTo>
              <a:lnTo>
                <a:pt x="720" y="768"/>
              </a:lnTo>
              <a:lnTo>
                <a:pt x="720" y="780"/>
              </a:lnTo>
              <a:lnTo>
                <a:pt x="708" y="792"/>
              </a:lnTo>
              <a:lnTo>
                <a:pt x="696" y="792"/>
              </a:lnTo>
              <a:lnTo>
                <a:pt x="690" y="798"/>
              </a:lnTo>
              <a:lnTo>
                <a:pt x="690" y="810"/>
              </a:lnTo>
              <a:lnTo>
                <a:pt x="672" y="810"/>
              </a:lnTo>
              <a:lnTo>
                <a:pt x="672" y="816"/>
              </a:lnTo>
              <a:lnTo>
                <a:pt x="666" y="822"/>
              </a:lnTo>
              <a:lnTo>
                <a:pt x="648" y="822"/>
              </a:lnTo>
              <a:lnTo>
                <a:pt x="642" y="816"/>
              </a:lnTo>
              <a:lnTo>
                <a:pt x="630" y="816"/>
              </a:lnTo>
              <a:lnTo>
                <a:pt x="618" y="810"/>
              </a:lnTo>
              <a:lnTo>
                <a:pt x="612" y="810"/>
              </a:lnTo>
              <a:lnTo>
                <a:pt x="600" y="798"/>
              </a:lnTo>
              <a:lnTo>
                <a:pt x="594" y="792"/>
              </a:lnTo>
              <a:lnTo>
                <a:pt x="588" y="792"/>
              </a:lnTo>
              <a:lnTo>
                <a:pt x="576" y="798"/>
              </a:lnTo>
              <a:lnTo>
                <a:pt x="570" y="816"/>
              </a:lnTo>
              <a:lnTo>
                <a:pt x="570" y="822"/>
              </a:lnTo>
              <a:lnTo>
                <a:pt x="552" y="846"/>
              </a:lnTo>
              <a:lnTo>
                <a:pt x="540" y="840"/>
              </a:lnTo>
              <a:lnTo>
                <a:pt x="528" y="840"/>
              </a:lnTo>
              <a:lnTo>
                <a:pt x="528" y="852"/>
              </a:lnTo>
              <a:lnTo>
                <a:pt x="540" y="870"/>
              </a:lnTo>
              <a:lnTo>
                <a:pt x="558" y="870"/>
              </a:lnTo>
              <a:lnTo>
                <a:pt x="558" y="900"/>
              </a:lnTo>
              <a:lnTo>
                <a:pt x="564" y="906"/>
              </a:lnTo>
              <a:lnTo>
                <a:pt x="558" y="912"/>
              </a:lnTo>
              <a:lnTo>
                <a:pt x="552" y="912"/>
              </a:lnTo>
              <a:lnTo>
                <a:pt x="540" y="918"/>
              </a:lnTo>
              <a:lnTo>
                <a:pt x="540" y="930"/>
              </a:lnTo>
              <a:lnTo>
                <a:pt x="558" y="936"/>
              </a:lnTo>
              <a:lnTo>
                <a:pt x="564" y="942"/>
              </a:lnTo>
              <a:lnTo>
                <a:pt x="564" y="960"/>
              </a:lnTo>
              <a:lnTo>
                <a:pt x="558" y="966"/>
              </a:lnTo>
              <a:lnTo>
                <a:pt x="552" y="966"/>
              </a:lnTo>
              <a:lnTo>
                <a:pt x="528" y="990"/>
              </a:lnTo>
              <a:lnTo>
                <a:pt x="528" y="1002"/>
              </a:lnTo>
              <a:lnTo>
                <a:pt x="516" y="1002"/>
              </a:lnTo>
              <a:lnTo>
                <a:pt x="516" y="1008"/>
              </a:lnTo>
              <a:lnTo>
                <a:pt x="492" y="1008"/>
              </a:lnTo>
              <a:lnTo>
                <a:pt x="486" y="1002"/>
              </a:lnTo>
              <a:lnTo>
                <a:pt x="486" y="1020"/>
              </a:lnTo>
              <a:lnTo>
                <a:pt x="480" y="1026"/>
              </a:lnTo>
              <a:lnTo>
                <a:pt x="480" y="1050"/>
              </a:lnTo>
              <a:lnTo>
                <a:pt x="474" y="1050"/>
              </a:lnTo>
              <a:lnTo>
                <a:pt x="462" y="1056"/>
              </a:lnTo>
              <a:lnTo>
                <a:pt x="462" y="1068"/>
              </a:lnTo>
              <a:lnTo>
                <a:pt x="456" y="1068"/>
              </a:lnTo>
              <a:lnTo>
                <a:pt x="444" y="1086"/>
              </a:lnTo>
              <a:lnTo>
                <a:pt x="426" y="1086"/>
              </a:lnTo>
              <a:lnTo>
                <a:pt x="420" y="1092"/>
              </a:lnTo>
              <a:lnTo>
                <a:pt x="420" y="1098"/>
              </a:lnTo>
              <a:lnTo>
                <a:pt x="408" y="1110"/>
              </a:lnTo>
              <a:lnTo>
                <a:pt x="408" y="1128"/>
              </a:lnTo>
              <a:lnTo>
                <a:pt x="414" y="1140"/>
              </a:lnTo>
              <a:lnTo>
                <a:pt x="414" y="1146"/>
              </a:lnTo>
              <a:lnTo>
                <a:pt x="402" y="1158"/>
              </a:lnTo>
              <a:lnTo>
                <a:pt x="384" y="1158"/>
              </a:lnTo>
              <a:lnTo>
                <a:pt x="384" y="1122"/>
              </a:lnTo>
              <a:lnTo>
                <a:pt x="378" y="1116"/>
              </a:lnTo>
              <a:lnTo>
                <a:pt x="330" y="1116"/>
              </a:lnTo>
              <a:lnTo>
                <a:pt x="318" y="1122"/>
              </a:lnTo>
              <a:lnTo>
                <a:pt x="306" y="1116"/>
              </a:lnTo>
              <a:lnTo>
                <a:pt x="318" y="1110"/>
              </a:lnTo>
              <a:lnTo>
                <a:pt x="306" y="1098"/>
              </a:lnTo>
              <a:lnTo>
                <a:pt x="318" y="1092"/>
              </a:lnTo>
              <a:lnTo>
                <a:pt x="324" y="1086"/>
              </a:lnTo>
              <a:lnTo>
                <a:pt x="330" y="1086"/>
              </a:lnTo>
              <a:lnTo>
                <a:pt x="324" y="1080"/>
              </a:lnTo>
              <a:lnTo>
                <a:pt x="324" y="1068"/>
              </a:lnTo>
              <a:lnTo>
                <a:pt x="306" y="1062"/>
              </a:lnTo>
              <a:lnTo>
                <a:pt x="282" y="1062"/>
              </a:lnTo>
              <a:lnTo>
                <a:pt x="270" y="1056"/>
              </a:lnTo>
              <a:lnTo>
                <a:pt x="270" y="1050"/>
              </a:lnTo>
              <a:lnTo>
                <a:pt x="264" y="1050"/>
              </a:lnTo>
              <a:lnTo>
                <a:pt x="264" y="1038"/>
              </a:lnTo>
              <a:lnTo>
                <a:pt x="258" y="1032"/>
              </a:lnTo>
              <a:lnTo>
                <a:pt x="258" y="1020"/>
              </a:lnTo>
              <a:lnTo>
                <a:pt x="252" y="1026"/>
              </a:lnTo>
              <a:lnTo>
                <a:pt x="252" y="1038"/>
              </a:lnTo>
              <a:lnTo>
                <a:pt x="246" y="1056"/>
              </a:lnTo>
              <a:lnTo>
                <a:pt x="228" y="1056"/>
              </a:lnTo>
              <a:lnTo>
                <a:pt x="222" y="1050"/>
              </a:lnTo>
              <a:lnTo>
                <a:pt x="222" y="1038"/>
              </a:lnTo>
              <a:lnTo>
                <a:pt x="216" y="1032"/>
              </a:lnTo>
              <a:lnTo>
                <a:pt x="186" y="1032"/>
              </a:lnTo>
              <a:lnTo>
                <a:pt x="168" y="1008"/>
              </a:lnTo>
              <a:lnTo>
                <a:pt x="156" y="1008"/>
              </a:lnTo>
              <a:lnTo>
                <a:pt x="156" y="996"/>
              </a:lnTo>
              <a:lnTo>
                <a:pt x="144" y="996"/>
              </a:lnTo>
              <a:lnTo>
                <a:pt x="138" y="1002"/>
              </a:lnTo>
              <a:lnTo>
                <a:pt x="138" y="990"/>
              </a:lnTo>
              <a:lnTo>
                <a:pt x="144" y="978"/>
              </a:lnTo>
              <a:lnTo>
                <a:pt x="138" y="978"/>
              </a:lnTo>
              <a:lnTo>
                <a:pt x="138" y="966"/>
              </a:lnTo>
              <a:lnTo>
                <a:pt x="132" y="960"/>
              </a:lnTo>
              <a:lnTo>
                <a:pt x="114" y="960"/>
              </a:lnTo>
              <a:lnTo>
                <a:pt x="108" y="948"/>
              </a:lnTo>
              <a:lnTo>
                <a:pt x="144" y="912"/>
              </a:lnTo>
              <a:lnTo>
                <a:pt x="144" y="882"/>
              </a:lnTo>
              <a:lnTo>
                <a:pt x="180" y="882"/>
              </a:lnTo>
              <a:lnTo>
                <a:pt x="186" y="846"/>
              </a:lnTo>
              <a:lnTo>
                <a:pt x="180" y="828"/>
              </a:lnTo>
              <a:lnTo>
                <a:pt x="180" y="786"/>
              </a:lnTo>
              <a:lnTo>
                <a:pt x="168" y="780"/>
              </a:lnTo>
              <a:lnTo>
                <a:pt x="156" y="768"/>
              </a:lnTo>
              <a:lnTo>
                <a:pt x="156" y="756"/>
              </a:lnTo>
              <a:lnTo>
                <a:pt x="156" y="750"/>
              </a:lnTo>
              <a:lnTo>
                <a:pt x="150" y="738"/>
              </a:lnTo>
              <a:lnTo>
                <a:pt x="108" y="696"/>
              </a:lnTo>
              <a:lnTo>
                <a:pt x="102" y="684"/>
              </a:lnTo>
              <a:lnTo>
                <a:pt x="96" y="684"/>
              </a:lnTo>
              <a:lnTo>
                <a:pt x="90" y="678"/>
              </a:lnTo>
              <a:lnTo>
                <a:pt x="72" y="672"/>
              </a:lnTo>
              <a:lnTo>
                <a:pt x="66" y="672"/>
              </a:lnTo>
              <a:lnTo>
                <a:pt x="60" y="654"/>
              </a:lnTo>
              <a:lnTo>
                <a:pt x="54" y="654"/>
              </a:lnTo>
              <a:lnTo>
                <a:pt x="36" y="666"/>
              </a:lnTo>
              <a:lnTo>
                <a:pt x="30" y="666"/>
              </a:lnTo>
              <a:lnTo>
                <a:pt x="12" y="666"/>
              </a:lnTo>
              <a:lnTo>
                <a:pt x="0" y="654"/>
              </a:lnTo>
              <a:lnTo>
                <a:pt x="0" y="594"/>
              </a:lnTo>
              <a:lnTo>
                <a:pt x="12" y="582"/>
              </a:lnTo>
              <a:lnTo>
                <a:pt x="18" y="576"/>
              </a:lnTo>
              <a:lnTo>
                <a:pt x="18" y="558"/>
              </a:lnTo>
              <a:lnTo>
                <a:pt x="30" y="558"/>
              </a:lnTo>
              <a:lnTo>
                <a:pt x="36" y="576"/>
              </a:lnTo>
              <a:lnTo>
                <a:pt x="54" y="576"/>
              </a:lnTo>
              <a:lnTo>
                <a:pt x="60" y="564"/>
              </a:lnTo>
              <a:lnTo>
                <a:pt x="60" y="552"/>
              </a:lnTo>
              <a:lnTo>
                <a:pt x="54" y="546"/>
              </a:lnTo>
              <a:lnTo>
                <a:pt x="54" y="534"/>
              </a:lnTo>
              <a:lnTo>
                <a:pt x="54" y="516"/>
              </a:lnTo>
              <a:lnTo>
                <a:pt x="48" y="504"/>
              </a:lnTo>
              <a:lnTo>
                <a:pt x="48" y="498"/>
              </a:lnTo>
              <a:lnTo>
                <a:pt x="54" y="492"/>
              </a:lnTo>
              <a:lnTo>
                <a:pt x="66" y="492"/>
              </a:lnTo>
              <a:lnTo>
                <a:pt x="78" y="474"/>
              </a:lnTo>
              <a:lnTo>
                <a:pt x="96" y="468"/>
              </a:lnTo>
              <a:lnTo>
                <a:pt x="102" y="468"/>
              </a:lnTo>
              <a:lnTo>
                <a:pt x="102" y="462"/>
              </a:lnTo>
              <a:lnTo>
                <a:pt x="102" y="444"/>
              </a:lnTo>
              <a:lnTo>
                <a:pt x="108" y="444"/>
              </a:lnTo>
              <a:lnTo>
                <a:pt x="96" y="426"/>
              </a:lnTo>
              <a:lnTo>
                <a:pt x="90" y="414"/>
              </a:lnTo>
              <a:lnTo>
                <a:pt x="96" y="402"/>
              </a:lnTo>
              <a:lnTo>
                <a:pt x="96" y="396"/>
              </a:lnTo>
              <a:lnTo>
                <a:pt x="90" y="396"/>
              </a:lnTo>
              <a:lnTo>
                <a:pt x="90" y="384"/>
              </a:lnTo>
              <a:lnTo>
                <a:pt x="72" y="372"/>
              </a:lnTo>
              <a:lnTo>
                <a:pt x="72" y="348"/>
              </a:lnTo>
              <a:lnTo>
                <a:pt x="72" y="342"/>
              </a:lnTo>
              <a:close/>
            </a:path>
          </a:pathLst>
        </a:custGeom>
        <a:solidFill>
          <a:schemeClr val="bg1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4362450</xdr:colOff>
      <xdr:row>20</xdr:row>
      <xdr:rowOff>17145</xdr:rowOff>
    </xdr:from>
    <xdr:to>
      <xdr:col>4</xdr:col>
      <xdr:colOff>4531053</xdr:colOff>
      <xdr:row>20</xdr:row>
      <xdr:rowOff>148104</xdr:rowOff>
    </xdr:to>
    <xdr:sp macro="" textlink="">
      <xdr:nvSpPr>
        <xdr:cNvPr id="97" name="Freeform 75">
          <a:extLst>
            <a:ext uri="{FF2B5EF4-FFF2-40B4-BE49-F238E27FC236}">
              <a16:creationId xmlns:a16="http://schemas.microsoft.com/office/drawing/2014/main" xmlns="" id="{00000000-0008-0000-0C00-000061000000}"/>
            </a:ext>
          </a:extLst>
        </xdr:cNvPr>
        <xdr:cNvSpPr>
          <a:spLocks/>
        </xdr:cNvSpPr>
      </xdr:nvSpPr>
      <xdr:spPr bwMode="auto">
        <a:xfrm>
          <a:off x="6219825" y="3341370"/>
          <a:ext cx="168603" cy="130959"/>
        </a:xfrm>
        <a:custGeom>
          <a:avLst/>
          <a:gdLst/>
          <a:ahLst/>
          <a:cxnLst>
            <a:cxn ang="0">
              <a:pos x="42" y="78"/>
            </a:cxn>
            <a:cxn ang="0">
              <a:pos x="36" y="90"/>
            </a:cxn>
            <a:cxn ang="0">
              <a:pos x="30" y="78"/>
            </a:cxn>
            <a:cxn ang="0">
              <a:pos x="30" y="72"/>
            </a:cxn>
            <a:cxn ang="0">
              <a:pos x="12" y="60"/>
            </a:cxn>
            <a:cxn ang="0">
              <a:pos x="12" y="42"/>
            </a:cxn>
            <a:cxn ang="0">
              <a:pos x="0" y="42"/>
            </a:cxn>
            <a:cxn ang="0">
              <a:pos x="6" y="30"/>
            </a:cxn>
            <a:cxn ang="0">
              <a:pos x="12" y="36"/>
            </a:cxn>
            <a:cxn ang="0">
              <a:pos x="30" y="36"/>
            </a:cxn>
            <a:cxn ang="0">
              <a:pos x="36" y="18"/>
            </a:cxn>
            <a:cxn ang="0">
              <a:pos x="36" y="6"/>
            </a:cxn>
            <a:cxn ang="0">
              <a:pos x="42" y="0"/>
            </a:cxn>
            <a:cxn ang="0">
              <a:pos x="42" y="12"/>
            </a:cxn>
            <a:cxn ang="0">
              <a:pos x="48" y="18"/>
            </a:cxn>
            <a:cxn ang="0">
              <a:pos x="48" y="30"/>
            </a:cxn>
            <a:cxn ang="0">
              <a:pos x="54" y="30"/>
            </a:cxn>
            <a:cxn ang="0">
              <a:pos x="54" y="36"/>
            </a:cxn>
            <a:cxn ang="0">
              <a:pos x="66" y="42"/>
            </a:cxn>
            <a:cxn ang="0">
              <a:pos x="90" y="42"/>
            </a:cxn>
            <a:cxn ang="0">
              <a:pos x="108" y="48"/>
            </a:cxn>
            <a:cxn ang="0">
              <a:pos x="108" y="60"/>
            </a:cxn>
            <a:cxn ang="0">
              <a:pos x="114" y="66"/>
            </a:cxn>
            <a:cxn ang="0">
              <a:pos x="108" y="66"/>
            </a:cxn>
            <a:cxn ang="0">
              <a:pos x="102" y="72"/>
            </a:cxn>
            <a:cxn ang="0">
              <a:pos x="90" y="78"/>
            </a:cxn>
            <a:cxn ang="0">
              <a:pos x="78" y="78"/>
            </a:cxn>
            <a:cxn ang="0">
              <a:pos x="72" y="90"/>
            </a:cxn>
            <a:cxn ang="0">
              <a:pos x="66" y="78"/>
            </a:cxn>
            <a:cxn ang="0">
              <a:pos x="42" y="78"/>
            </a:cxn>
          </a:cxnLst>
          <a:rect l="0" t="0" r="r" b="b"/>
          <a:pathLst>
            <a:path w="114" h="90">
              <a:moveTo>
                <a:pt x="42" y="78"/>
              </a:moveTo>
              <a:lnTo>
                <a:pt x="36" y="90"/>
              </a:lnTo>
              <a:lnTo>
                <a:pt x="30" y="78"/>
              </a:lnTo>
              <a:lnTo>
                <a:pt x="30" y="72"/>
              </a:lnTo>
              <a:lnTo>
                <a:pt x="12" y="60"/>
              </a:lnTo>
              <a:lnTo>
                <a:pt x="12" y="42"/>
              </a:lnTo>
              <a:lnTo>
                <a:pt x="0" y="42"/>
              </a:lnTo>
              <a:lnTo>
                <a:pt x="6" y="30"/>
              </a:lnTo>
              <a:lnTo>
                <a:pt x="12" y="36"/>
              </a:lnTo>
              <a:lnTo>
                <a:pt x="30" y="36"/>
              </a:lnTo>
              <a:lnTo>
                <a:pt x="36" y="18"/>
              </a:lnTo>
              <a:lnTo>
                <a:pt x="36" y="6"/>
              </a:lnTo>
              <a:lnTo>
                <a:pt x="42" y="0"/>
              </a:lnTo>
              <a:lnTo>
                <a:pt x="42" y="12"/>
              </a:lnTo>
              <a:lnTo>
                <a:pt x="48" y="18"/>
              </a:lnTo>
              <a:lnTo>
                <a:pt x="48" y="30"/>
              </a:lnTo>
              <a:lnTo>
                <a:pt x="54" y="30"/>
              </a:lnTo>
              <a:lnTo>
                <a:pt x="54" y="36"/>
              </a:lnTo>
              <a:lnTo>
                <a:pt x="66" y="42"/>
              </a:lnTo>
              <a:lnTo>
                <a:pt x="90" y="42"/>
              </a:lnTo>
              <a:lnTo>
                <a:pt x="108" y="48"/>
              </a:lnTo>
              <a:lnTo>
                <a:pt x="108" y="60"/>
              </a:lnTo>
              <a:lnTo>
                <a:pt x="114" y="66"/>
              </a:lnTo>
              <a:lnTo>
                <a:pt x="108" y="66"/>
              </a:lnTo>
              <a:lnTo>
                <a:pt x="102" y="72"/>
              </a:lnTo>
              <a:lnTo>
                <a:pt x="90" y="78"/>
              </a:lnTo>
              <a:lnTo>
                <a:pt x="78" y="78"/>
              </a:lnTo>
              <a:lnTo>
                <a:pt x="72" y="90"/>
              </a:lnTo>
              <a:lnTo>
                <a:pt x="66" y="78"/>
              </a:lnTo>
              <a:lnTo>
                <a:pt x="42" y="7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1304924</xdr:colOff>
      <xdr:row>9</xdr:row>
      <xdr:rowOff>131445</xdr:rowOff>
    </xdr:from>
    <xdr:to>
      <xdr:col>4</xdr:col>
      <xdr:colOff>1828801</xdr:colOff>
      <xdr:row>12</xdr:row>
      <xdr:rowOff>80013</xdr:rowOff>
    </xdr:to>
    <xdr:sp macro="" textlink="'Data 2'!D39">
      <xdr:nvSpPr>
        <xdr:cNvPr id="98" name="CuadroTexto 142">
          <a:extLst>
            <a:ext uri="{FF2B5EF4-FFF2-40B4-BE49-F238E27FC236}">
              <a16:creationId xmlns:a16="http://schemas.microsoft.com/office/drawing/2014/main" xmlns="" id="{00000000-0008-0000-0C00-000062000000}"/>
            </a:ext>
          </a:extLst>
        </xdr:cNvPr>
        <xdr:cNvSpPr txBox="1"/>
      </xdr:nvSpPr>
      <xdr:spPr>
        <a:xfrm>
          <a:off x="3162299" y="1674495"/>
          <a:ext cx="523877" cy="434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630BEE2-8A9A-4991-9953-18748007D7F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1933575</xdr:colOff>
      <xdr:row>8</xdr:row>
      <xdr:rowOff>55245</xdr:rowOff>
    </xdr:from>
    <xdr:to>
      <xdr:col>4</xdr:col>
      <xdr:colOff>2533651</xdr:colOff>
      <xdr:row>11</xdr:row>
      <xdr:rowOff>9525</xdr:rowOff>
    </xdr:to>
    <xdr:sp macro="" textlink="'Data 2'!D29">
      <xdr:nvSpPr>
        <xdr:cNvPr id="99" name="CuadroTexto 143">
          <a:extLst>
            <a:ext uri="{FF2B5EF4-FFF2-40B4-BE49-F238E27FC236}">
              <a16:creationId xmlns:a16="http://schemas.microsoft.com/office/drawing/2014/main" xmlns="" id="{00000000-0008-0000-0C00-000063000000}"/>
            </a:ext>
          </a:extLst>
        </xdr:cNvPr>
        <xdr:cNvSpPr txBox="1"/>
      </xdr:nvSpPr>
      <xdr:spPr>
        <a:xfrm>
          <a:off x="3790950" y="1436370"/>
          <a:ext cx="600076" cy="4400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BD7AEAD-628E-4FB3-BBF9-EBC5E41221B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2781299</xdr:colOff>
      <xdr:row>8</xdr:row>
      <xdr:rowOff>112395</xdr:rowOff>
    </xdr:from>
    <xdr:to>
      <xdr:col>4</xdr:col>
      <xdr:colOff>3481578</xdr:colOff>
      <xdr:row>11</xdr:row>
      <xdr:rowOff>45720</xdr:rowOff>
    </xdr:to>
    <xdr:sp macro="" textlink="'Data 2'!D33">
      <xdr:nvSpPr>
        <xdr:cNvPr id="100" name="CuadroTexto 144">
          <a:extLst>
            <a:ext uri="{FF2B5EF4-FFF2-40B4-BE49-F238E27FC236}">
              <a16:creationId xmlns:a16="http://schemas.microsoft.com/office/drawing/2014/main" xmlns="" id="{00000000-0008-0000-0C00-000064000000}"/>
            </a:ext>
          </a:extLst>
        </xdr:cNvPr>
        <xdr:cNvSpPr txBox="1"/>
      </xdr:nvSpPr>
      <xdr:spPr>
        <a:xfrm>
          <a:off x="4638674" y="149352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8E4B12-1BFF-4B7C-A7BA-913AE3C9A1E8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3438525</xdr:colOff>
      <xdr:row>9</xdr:row>
      <xdr:rowOff>7621</xdr:rowOff>
    </xdr:from>
    <xdr:to>
      <xdr:col>4</xdr:col>
      <xdr:colOff>4171950</xdr:colOff>
      <xdr:row>12</xdr:row>
      <xdr:rowOff>36196</xdr:rowOff>
    </xdr:to>
    <xdr:sp macro="" textlink="'Data 2'!D45">
      <xdr:nvSpPr>
        <xdr:cNvPr id="101" name="CuadroTexto 145">
          <a:extLst>
            <a:ext uri="{FF2B5EF4-FFF2-40B4-BE49-F238E27FC236}">
              <a16:creationId xmlns:a16="http://schemas.microsoft.com/office/drawing/2014/main" xmlns="" id="{00000000-0008-0000-0C00-000065000000}"/>
            </a:ext>
          </a:extLst>
        </xdr:cNvPr>
        <xdr:cNvSpPr txBox="1"/>
      </xdr:nvSpPr>
      <xdr:spPr>
        <a:xfrm>
          <a:off x="5295900" y="1550671"/>
          <a:ext cx="7334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F73F3A9-DAE6-4C0D-8138-1432F7369F9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3914775</xdr:colOff>
      <xdr:row>10</xdr:row>
      <xdr:rowOff>93346</xdr:rowOff>
    </xdr:from>
    <xdr:to>
      <xdr:col>4</xdr:col>
      <xdr:colOff>4514850</xdr:colOff>
      <xdr:row>13</xdr:row>
      <xdr:rowOff>45721</xdr:rowOff>
    </xdr:to>
    <xdr:sp macro="" textlink="'Data 2'!D44">
      <xdr:nvSpPr>
        <xdr:cNvPr id="102" name="CuadroTexto 146">
          <a:extLst>
            <a:ext uri="{FF2B5EF4-FFF2-40B4-BE49-F238E27FC236}">
              <a16:creationId xmlns:a16="http://schemas.microsoft.com/office/drawing/2014/main" xmlns="" id="{00000000-0008-0000-0C00-000066000000}"/>
            </a:ext>
          </a:extLst>
        </xdr:cNvPr>
        <xdr:cNvSpPr txBox="1"/>
      </xdr:nvSpPr>
      <xdr:spPr>
        <a:xfrm>
          <a:off x="5772150" y="1798321"/>
          <a:ext cx="6000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4FDBB50-9745-44B3-A19D-7F4C060E740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3505201</xdr:colOff>
      <xdr:row>11</xdr:row>
      <xdr:rowOff>112396</xdr:rowOff>
    </xdr:from>
    <xdr:to>
      <xdr:col>4</xdr:col>
      <xdr:colOff>4114801</xdr:colOff>
      <xdr:row>14</xdr:row>
      <xdr:rowOff>26671</xdr:rowOff>
    </xdr:to>
    <xdr:sp macro="" textlink="'Data 2'!D40">
      <xdr:nvSpPr>
        <xdr:cNvPr id="103" name="CuadroTexto 147">
          <a:extLst>
            <a:ext uri="{FF2B5EF4-FFF2-40B4-BE49-F238E27FC236}">
              <a16:creationId xmlns:a16="http://schemas.microsoft.com/office/drawing/2014/main" xmlns="" id="{00000000-0008-0000-0C00-000067000000}"/>
            </a:ext>
          </a:extLst>
        </xdr:cNvPr>
        <xdr:cNvSpPr txBox="1"/>
      </xdr:nvSpPr>
      <xdr:spPr>
        <a:xfrm>
          <a:off x="5362576" y="1979296"/>
          <a:ext cx="609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AB727AD-6F93-4236-9B7F-188A66D8E9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3000376</xdr:colOff>
      <xdr:row>18</xdr:row>
      <xdr:rowOff>45721</xdr:rowOff>
    </xdr:from>
    <xdr:to>
      <xdr:col>4</xdr:col>
      <xdr:colOff>3562352</xdr:colOff>
      <xdr:row>21</xdr:row>
      <xdr:rowOff>112396</xdr:rowOff>
    </xdr:to>
    <xdr:sp macro="" textlink="'Data 2'!D41">
      <xdr:nvSpPr>
        <xdr:cNvPr id="104" name="CuadroTexto 151">
          <a:extLst>
            <a:ext uri="{FF2B5EF4-FFF2-40B4-BE49-F238E27FC236}">
              <a16:creationId xmlns:a16="http://schemas.microsoft.com/office/drawing/2014/main" xmlns="" id="{00000000-0008-0000-0C00-000068000000}"/>
            </a:ext>
          </a:extLst>
        </xdr:cNvPr>
        <xdr:cNvSpPr txBox="1"/>
      </xdr:nvSpPr>
      <xdr:spPr>
        <a:xfrm>
          <a:off x="4857751" y="3046096"/>
          <a:ext cx="56197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43C7F7B-41F5-4A86-9CC4-43C0448FCBF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5276851</xdr:colOff>
      <xdr:row>13</xdr:row>
      <xdr:rowOff>26671</xdr:rowOff>
    </xdr:from>
    <xdr:to>
      <xdr:col>4</xdr:col>
      <xdr:colOff>6010277</xdr:colOff>
      <xdr:row>16</xdr:row>
      <xdr:rowOff>3813</xdr:rowOff>
    </xdr:to>
    <xdr:sp macro="" textlink="'Data 2'!D36">
      <xdr:nvSpPr>
        <xdr:cNvPr id="105" name="CuadroTexto 149">
          <a:extLst>
            <a:ext uri="{FF2B5EF4-FFF2-40B4-BE49-F238E27FC236}">
              <a16:creationId xmlns:a16="http://schemas.microsoft.com/office/drawing/2014/main" xmlns="" id="{00000000-0008-0000-0C00-000069000000}"/>
            </a:ext>
          </a:extLst>
        </xdr:cNvPr>
        <xdr:cNvSpPr txBox="1"/>
      </xdr:nvSpPr>
      <xdr:spPr>
        <a:xfrm>
          <a:off x="7134226" y="2217421"/>
          <a:ext cx="733426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A5528FF-DF75-4AE4-9DC0-1618E7B4C98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24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4391026</xdr:colOff>
      <xdr:row>21</xdr:row>
      <xdr:rowOff>45721</xdr:rowOff>
    </xdr:from>
    <xdr:to>
      <xdr:col>4</xdr:col>
      <xdr:colOff>5162551</xdr:colOff>
      <xdr:row>24</xdr:row>
      <xdr:rowOff>131445</xdr:rowOff>
    </xdr:to>
    <xdr:sp macro="" textlink="'Data 2'!D31">
      <xdr:nvSpPr>
        <xdr:cNvPr id="106" name="CuadroTexto 156">
          <a:extLst>
            <a:ext uri="{FF2B5EF4-FFF2-40B4-BE49-F238E27FC236}">
              <a16:creationId xmlns:a16="http://schemas.microsoft.com/office/drawing/2014/main" xmlns="" id="{00000000-0008-0000-0C00-00006A000000}"/>
            </a:ext>
          </a:extLst>
        </xdr:cNvPr>
        <xdr:cNvSpPr txBox="1"/>
      </xdr:nvSpPr>
      <xdr:spPr>
        <a:xfrm>
          <a:off x="6248401" y="3531871"/>
          <a:ext cx="771525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C54CC12-2925-492C-A2DA-D334C56919A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50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5448300</xdr:colOff>
      <xdr:row>20</xdr:row>
      <xdr:rowOff>17146</xdr:rowOff>
    </xdr:from>
    <xdr:to>
      <xdr:col>4</xdr:col>
      <xdr:colOff>6324598</xdr:colOff>
      <xdr:row>23</xdr:row>
      <xdr:rowOff>36195</xdr:rowOff>
    </xdr:to>
    <xdr:sp macro="" textlink="'Data 2'!D30">
      <xdr:nvSpPr>
        <xdr:cNvPr id="107" name="CuadroTexto 157">
          <a:extLst>
            <a:ext uri="{FF2B5EF4-FFF2-40B4-BE49-F238E27FC236}">
              <a16:creationId xmlns:a16="http://schemas.microsoft.com/office/drawing/2014/main" xmlns="" id="{00000000-0008-0000-0C00-00006B000000}"/>
            </a:ext>
          </a:extLst>
        </xdr:cNvPr>
        <xdr:cNvSpPr txBox="1"/>
      </xdr:nvSpPr>
      <xdr:spPr>
        <a:xfrm>
          <a:off x="7305675" y="3341371"/>
          <a:ext cx="876298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5AB88D5-0BA7-4D7F-92B1-76EA8BB6947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3048000</xdr:colOff>
      <xdr:row>21</xdr:row>
      <xdr:rowOff>150495</xdr:rowOff>
    </xdr:from>
    <xdr:to>
      <xdr:col>4</xdr:col>
      <xdr:colOff>3790950</xdr:colOff>
      <xdr:row>25</xdr:row>
      <xdr:rowOff>38100</xdr:rowOff>
    </xdr:to>
    <xdr:sp macro="" textlink="'Data 2'!D34">
      <xdr:nvSpPr>
        <xdr:cNvPr id="108" name="CuadroTexto 153">
          <a:extLst>
            <a:ext uri="{FF2B5EF4-FFF2-40B4-BE49-F238E27FC236}">
              <a16:creationId xmlns:a16="http://schemas.microsoft.com/office/drawing/2014/main" xmlns="" id="{00000000-0008-0000-0C00-00006C000000}"/>
            </a:ext>
          </a:extLst>
        </xdr:cNvPr>
        <xdr:cNvSpPr txBox="1"/>
      </xdr:nvSpPr>
      <xdr:spPr>
        <a:xfrm>
          <a:off x="4905375" y="3636645"/>
          <a:ext cx="742950" cy="5353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4B39EFD-4A4D-4AE5-8296-024A942AD24D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La Mancha 349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1790699</xdr:colOff>
      <xdr:row>22</xdr:row>
      <xdr:rowOff>102870</xdr:rowOff>
    </xdr:from>
    <xdr:to>
      <xdr:col>4</xdr:col>
      <xdr:colOff>2657474</xdr:colOff>
      <xdr:row>25</xdr:row>
      <xdr:rowOff>74295</xdr:rowOff>
    </xdr:to>
    <xdr:sp macro="" textlink="'Data 2'!D38">
      <xdr:nvSpPr>
        <xdr:cNvPr id="109" name="CuadroTexto 165">
          <a:extLst>
            <a:ext uri="{FF2B5EF4-FFF2-40B4-BE49-F238E27FC236}">
              <a16:creationId xmlns:a16="http://schemas.microsoft.com/office/drawing/2014/main" xmlns="" id="{00000000-0008-0000-0C00-00006D000000}"/>
            </a:ext>
          </a:extLst>
        </xdr:cNvPr>
        <xdr:cNvSpPr txBox="1"/>
      </xdr:nvSpPr>
      <xdr:spPr>
        <a:xfrm>
          <a:off x="3648074" y="3750945"/>
          <a:ext cx="8667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D6430D1-AEF2-4F4A-BD09-26494B79CDC4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Extremadura 849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2295525</xdr:colOff>
      <xdr:row>28</xdr:row>
      <xdr:rowOff>55246</xdr:rowOff>
    </xdr:from>
    <xdr:to>
      <xdr:col>4</xdr:col>
      <xdr:colOff>3114675</xdr:colOff>
      <xdr:row>31</xdr:row>
      <xdr:rowOff>64770</xdr:rowOff>
    </xdr:to>
    <xdr:sp macro="" textlink="'Data 2'!D27">
      <xdr:nvSpPr>
        <xdr:cNvPr id="110" name="CuadroTexto 154">
          <a:extLst>
            <a:ext uri="{FF2B5EF4-FFF2-40B4-BE49-F238E27FC236}">
              <a16:creationId xmlns:a16="http://schemas.microsoft.com/office/drawing/2014/main" xmlns="" id="{00000000-0008-0000-0C00-00006E000000}"/>
            </a:ext>
          </a:extLst>
        </xdr:cNvPr>
        <xdr:cNvSpPr txBox="1"/>
      </xdr:nvSpPr>
      <xdr:spPr>
        <a:xfrm>
          <a:off x="4152900" y="4674871"/>
          <a:ext cx="819150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C7904B0-4BF4-4089-BE21-66A9B5666873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Andalucía 1.000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4086225</xdr:colOff>
      <xdr:row>26</xdr:row>
      <xdr:rowOff>102871</xdr:rowOff>
    </xdr:from>
    <xdr:to>
      <xdr:col>4</xdr:col>
      <xdr:colOff>4714874</xdr:colOff>
      <xdr:row>29</xdr:row>
      <xdr:rowOff>74295</xdr:rowOff>
    </xdr:to>
    <xdr:sp macro="" textlink="'Data 2'!D43">
      <xdr:nvSpPr>
        <xdr:cNvPr id="111" name="CuadroTexto 155">
          <a:extLst>
            <a:ext uri="{FF2B5EF4-FFF2-40B4-BE49-F238E27FC236}">
              <a16:creationId xmlns:a16="http://schemas.microsoft.com/office/drawing/2014/main" xmlns="" id="{00000000-0008-0000-0C00-00006F000000}"/>
            </a:ext>
          </a:extLst>
        </xdr:cNvPr>
        <xdr:cNvSpPr txBox="1"/>
      </xdr:nvSpPr>
      <xdr:spPr>
        <a:xfrm>
          <a:off x="5943600" y="4398646"/>
          <a:ext cx="628649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0E2FB0D-CA74-41F8-9B2D-52FB76683BA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Murcia 31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600076</xdr:colOff>
      <xdr:row>33</xdr:row>
      <xdr:rowOff>26671</xdr:rowOff>
    </xdr:from>
    <xdr:to>
      <xdr:col>4</xdr:col>
      <xdr:colOff>1266825</xdr:colOff>
      <xdr:row>37</xdr:row>
      <xdr:rowOff>9525</xdr:rowOff>
    </xdr:to>
    <xdr:sp macro="" textlink="'Data 2'!D32">
      <xdr:nvSpPr>
        <xdr:cNvPr id="112" name="CuadroTexto 158">
          <a:extLst>
            <a:ext uri="{FF2B5EF4-FFF2-40B4-BE49-F238E27FC236}">
              <a16:creationId xmlns:a16="http://schemas.microsoft.com/office/drawing/2014/main" xmlns="" id="{00000000-0008-0000-0C00-000070000000}"/>
            </a:ext>
          </a:extLst>
        </xdr:cNvPr>
        <xdr:cNvSpPr txBox="1"/>
      </xdr:nvSpPr>
      <xdr:spPr>
        <a:xfrm>
          <a:off x="2457451" y="5360671"/>
          <a:ext cx="666749" cy="55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3360A5B-6EDA-4678-81DD-13A0567B197D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4305301</xdr:colOff>
      <xdr:row>14</xdr:row>
      <xdr:rowOff>7621</xdr:rowOff>
    </xdr:from>
    <xdr:to>
      <xdr:col>4</xdr:col>
      <xdr:colOff>4867276</xdr:colOff>
      <xdr:row>16</xdr:row>
      <xdr:rowOff>121921</xdr:rowOff>
    </xdr:to>
    <xdr:sp macro="" textlink="'Data 2'!D28">
      <xdr:nvSpPr>
        <xdr:cNvPr id="113" name="CuadroTexto 148">
          <a:extLst>
            <a:ext uri="{FF2B5EF4-FFF2-40B4-BE49-F238E27FC236}">
              <a16:creationId xmlns:a16="http://schemas.microsoft.com/office/drawing/2014/main" xmlns="" id="{00000000-0008-0000-0C00-000071000000}"/>
            </a:ext>
          </a:extLst>
        </xdr:cNvPr>
        <xdr:cNvSpPr txBox="1"/>
      </xdr:nvSpPr>
      <xdr:spPr>
        <a:xfrm>
          <a:off x="6162676" y="2360296"/>
          <a:ext cx="5619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61866BFC-8148-4AED-B382-90C5E547B495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2447925</xdr:colOff>
      <xdr:row>13</xdr:row>
      <xdr:rowOff>36196</xdr:rowOff>
    </xdr:from>
    <xdr:to>
      <xdr:col>4</xdr:col>
      <xdr:colOff>3343275</xdr:colOff>
      <xdr:row>16</xdr:row>
      <xdr:rowOff>9525</xdr:rowOff>
    </xdr:to>
    <xdr:sp macro="" textlink="'Data 2'!D35">
      <xdr:nvSpPr>
        <xdr:cNvPr id="114" name="CuadroTexto 150">
          <a:extLst>
            <a:ext uri="{FF2B5EF4-FFF2-40B4-BE49-F238E27FC236}">
              <a16:creationId xmlns:a16="http://schemas.microsoft.com/office/drawing/2014/main" xmlns="" id="{00000000-0008-0000-0C00-000072000000}"/>
            </a:ext>
          </a:extLst>
        </xdr:cNvPr>
        <xdr:cNvSpPr txBox="1"/>
      </xdr:nvSpPr>
      <xdr:spPr>
        <a:xfrm>
          <a:off x="4305300" y="2226946"/>
          <a:ext cx="895350" cy="4591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B2D4461-D580-4768-9E6E-0D063EA2F4C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5600700</xdr:colOff>
      <xdr:row>37</xdr:row>
      <xdr:rowOff>123825</xdr:rowOff>
    </xdr:from>
    <xdr:to>
      <xdr:col>4</xdr:col>
      <xdr:colOff>7419975</xdr:colOff>
      <xdr:row>43</xdr:row>
      <xdr:rowOff>38100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xmlns="" id="{00000000-0008-0000-0C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8075" y="6029325"/>
          <a:ext cx="181927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2638425</xdr:colOff>
      <xdr:row>34</xdr:row>
      <xdr:rowOff>95250</xdr:rowOff>
    </xdr:from>
    <xdr:to>
      <xdr:col>4</xdr:col>
      <xdr:colOff>3143250</xdr:colOff>
      <xdr:row>37</xdr:row>
      <xdr:rowOff>85725</xdr:rowOff>
    </xdr:to>
    <xdr:sp macro="" textlink="'Data 2'!D37">
      <xdr:nvSpPr>
        <xdr:cNvPr id="116" name="CuadroTexto 141">
          <a:extLst>
            <a:ext uri="{FF2B5EF4-FFF2-40B4-BE49-F238E27FC236}">
              <a16:creationId xmlns:a16="http://schemas.microsoft.com/office/drawing/2014/main" xmlns="" id="{00000000-0008-0000-0C00-000074000000}"/>
            </a:ext>
          </a:extLst>
        </xdr:cNvPr>
        <xdr:cNvSpPr txBox="1"/>
      </xdr:nvSpPr>
      <xdr:spPr>
        <a:xfrm>
          <a:off x="4495800" y="5572125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5D72C5A-86BB-4DDE-BECD-7801A71393E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3695700</xdr:colOff>
      <xdr:row>35</xdr:row>
      <xdr:rowOff>133350</xdr:rowOff>
    </xdr:from>
    <xdr:to>
      <xdr:col>4</xdr:col>
      <xdr:colOff>4257675</xdr:colOff>
      <xdr:row>38</xdr:row>
      <xdr:rowOff>123825</xdr:rowOff>
    </xdr:to>
    <xdr:sp macro="" textlink="'Data 2'!D42">
      <xdr:nvSpPr>
        <xdr:cNvPr id="118" name="CuadroTexto 141">
          <a:extLst>
            <a:ext uri="{FF2B5EF4-FFF2-40B4-BE49-F238E27FC236}">
              <a16:creationId xmlns:a16="http://schemas.microsoft.com/office/drawing/2014/main" xmlns="" id="{00000000-0008-0000-0C00-000076000000}"/>
            </a:ext>
          </a:extLst>
        </xdr:cNvPr>
        <xdr:cNvSpPr txBox="1"/>
      </xdr:nvSpPr>
      <xdr:spPr>
        <a:xfrm>
          <a:off x="5553075" y="5753100"/>
          <a:ext cx="5619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5F42E02-742B-4470-A72C-94D98DEC65B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19050</xdr:rowOff>
    </xdr:from>
    <xdr:to>
      <xdr:col>4</xdr:col>
      <xdr:colOff>7019924</xdr:colOff>
      <xdr:row>23</xdr:row>
      <xdr:rowOff>146325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GrpSpPr/>
      </xdr:nvGrpSpPr>
      <xdr:grpSpPr>
        <a:xfrm>
          <a:off x="6782922" y="5650002"/>
          <a:ext cx="1884827" cy="626969"/>
          <a:chOff x="5195534" y="6513709"/>
          <a:chExt cx="1613645" cy="481852"/>
        </a:xfrm>
      </xdr:grpSpPr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xmlns="" id="{00000000-0008-0000-0E00-000005000000}"/>
              </a:ext>
            </a:extLst>
          </xdr:cNvPr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6" name="Conector recto 5">
            <a:extLst>
              <a:ext uri="{FF2B5EF4-FFF2-40B4-BE49-F238E27FC236}">
                <a16:creationId xmlns:a16="http://schemas.microsoft.com/office/drawing/2014/main" xmlns="" id="{00000000-0008-0000-0E00-000006000000}"/>
              </a:ext>
            </a:extLst>
          </xdr:cNvPr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xmlns="" id="{00000000-0008-0000-0E00-000007000000}"/>
              </a:ext>
            </a:extLst>
          </xdr:cNvPr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8" name="Line 6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9" name="Picture 4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6</xdr:row>
      <xdr:rowOff>114300</xdr:rowOff>
    </xdr:from>
    <xdr:to>
      <xdr:col>4</xdr:col>
      <xdr:colOff>7001925</xdr:colOff>
      <xdr:row>41</xdr:row>
      <xdr:rowOff>38100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1171575"/>
          <a:ext cx="684000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3903194</xdr:colOff>
      <xdr:row>9</xdr:row>
      <xdr:rowOff>104318</xdr:rowOff>
    </xdr:from>
    <xdr:to>
      <xdr:col>4</xdr:col>
      <xdr:colOff>4690067</xdr:colOff>
      <xdr:row>14</xdr:row>
      <xdr:rowOff>70293</xdr:rowOff>
    </xdr:to>
    <xdr:sp macro="" textlink="">
      <xdr:nvSpPr>
        <xdr:cNvPr id="101" name="Navarra">
          <a:extLst>
            <a:ext uri="{FF2B5EF4-FFF2-40B4-BE49-F238E27FC236}">
              <a16:creationId xmlns:a16="http://schemas.microsoft.com/office/drawing/2014/main" xmlns="" id="{00000000-0008-0000-1000-000065000000}"/>
            </a:ext>
          </a:extLst>
        </xdr:cNvPr>
        <xdr:cNvSpPr>
          <a:spLocks/>
        </xdr:cNvSpPr>
      </xdr:nvSpPr>
      <xdr:spPr bwMode="auto">
        <a:xfrm>
          <a:off x="5760569" y="1647368"/>
          <a:ext cx="786873" cy="775600"/>
        </a:xfrm>
        <a:custGeom>
          <a:avLst/>
          <a:gdLst/>
          <a:ahLst/>
          <a:cxnLst>
            <a:cxn ang="0">
              <a:pos x="492" y="174"/>
            </a:cxn>
            <a:cxn ang="0">
              <a:pos x="480" y="210"/>
            </a:cxn>
            <a:cxn ang="0">
              <a:pos x="444" y="228"/>
            </a:cxn>
            <a:cxn ang="0">
              <a:pos x="414" y="252"/>
            </a:cxn>
            <a:cxn ang="0">
              <a:pos x="372" y="282"/>
            </a:cxn>
            <a:cxn ang="0">
              <a:pos x="354" y="300"/>
            </a:cxn>
            <a:cxn ang="0">
              <a:pos x="354" y="318"/>
            </a:cxn>
            <a:cxn ang="0">
              <a:pos x="342" y="336"/>
            </a:cxn>
            <a:cxn ang="0">
              <a:pos x="336" y="366"/>
            </a:cxn>
            <a:cxn ang="0">
              <a:pos x="336" y="378"/>
            </a:cxn>
            <a:cxn ang="0">
              <a:pos x="324" y="402"/>
            </a:cxn>
            <a:cxn ang="0">
              <a:pos x="330" y="456"/>
            </a:cxn>
            <a:cxn ang="0">
              <a:pos x="348" y="480"/>
            </a:cxn>
            <a:cxn ang="0">
              <a:pos x="342" y="510"/>
            </a:cxn>
            <a:cxn ang="0">
              <a:pos x="312" y="522"/>
            </a:cxn>
            <a:cxn ang="0">
              <a:pos x="276" y="540"/>
            </a:cxn>
            <a:cxn ang="0">
              <a:pos x="228" y="522"/>
            </a:cxn>
            <a:cxn ang="0">
              <a:pos x="192" y="510"/>
            </a:cxn>
            <a:cxn ang="0">
              <a:pos x="180" y="486"/>
            </a:cxn>
            <a:cxn ang="0">
              <a:pos x="192" y="462"/>
            </a:cxn>
            <a:cxn ang="0">
              <a:pos x="246" y="450"/>
            </a:cxn>
            <a:cxn ang="0">
              <a:pos x="234" y="432"/>
            </a:cxn>
            <a:cxn ang="0">
              <a:pos x="222" y="420"/>
            </a:cxn>
            <a:cxn ang="0">
              <a:pos x="192" y="414"/>
            </a:cxn>
            <a:cxn ang="0">
              <a:pos x="180" y="396"/>
            </a:cxn>
            <a:cxn ang="0">
              <a:pos x="168" y="372"/>
            </a:cxn>
            <a:cxn ang="0">
              <a:pos x="144" y="366"/>
            </a:cxn>
            <a:cxn ang="0">
              <a:pos x="120" y="342"/>
            </a:cxn>
            <a:cxn ang="0">
              <a:pos x="96" y="348"/>
            </a:cxn>
            <a:cxn ang="0">
              <a:pos x="78" y="336"/>
            </a:cxn>
            <a:cxn ang="0">
              <a:pos x="54" y="330"/>
            </a:cxn>
            <a:cxn ang="0">
              <a:pos x="36" y="330"/>
            </a:cxn>
            <a:cxn ang="0">
              <a:pos x="24" y="318"/>
            </a:cxn>
            <a:cxn ang="0">
              <a:pos x="36" y="300"/>
            </a:cxn>
            <a:cxn ang="0">
              <a:pos x="24" y="288"/>
            </a:cxn>
            <a:cxn ang="0">
              <a:pos x="0" y="276"/>
            </a:cxn>
            <a:cxn ang="0">
              <a:pos x="24" y="258"/>
            </a:cxn>
            <a:cxn ang="0">
              <a:pos x="54" y="270"/>
            </a:cxn>
            <a:cxn ang="0">
              <a:pos x="60" y="252"/>
            </a:cxn>
            <a:cxn ang="0">
              <a:pos x="54" y="228"/>
            </a:cxn>
            <a:cxn ang="0">
              <a:pos x="66" y="198"/>
            </a:cxn>
            <a:cxn ang="0">
              <a:pos x="78" y="186"/>
            </a:cxn>
            <a:cxn ang="0">
              <a:pos x="78" y="156"/>
            </a:cxn>
            <a:cxn ang="0">
              <a:pos x="108" y="138"/>
            </a:cxn>
            <a:cxn ang="0">
              <a:pos x="138" y="126"/>
            </a:cxn>
            <a:cxn ang="0">
              <a:pos x="174" y="66"/>
            </a:cxn>
            <a:cxn ang="0">
              <a:pos x="174" y="42"/>
            </a:cxn>
            <a:cxn ang="0">
              <a:pos x="192" y="30"/>
            </a:cxn>
            <a:cxn ang="0">
              <a:pos x="210" y="12"/>
            </a:cxn>
            <a:cxn ang="0">
              <a:pos x="252" y="36"/>
            </a:cxn>
            <a:cxn ang="0">
              <a:pos x="294" y="42"/>
            </a:cxn>
            <a:cxn ang="0">
              <a:pos x="336" y="90"/>
            </a:cxn>
            <a:cxn ang="0">
              <a:pos x="354" y="126"/>
            </a:cxn>
            <a:cxn ang="0">
              <a:pos x="390" y="84"/>
            </a:cxn>
            <a:cxn ang="0">
              <a:pos x="426" y="126"/>
            </a:cxn>
            <a:cxn ang="0">
              <a:pos x="528" y="138"/>
            </a:cxn>
          </a:cxnLst>
          <a:rect l="0" t="0" r="r" b="b"/>
          <a:pathLst>
            <a:path w="534" h="540">
              <a:moveTo>
                <a:pt x="534" y="168"/>
              </a:moveTo>
              <a:lnTo>
                <a:pt x="504" y="168"/>
              </a:lnTo>
              <a:lnTo>
                <a:pt x="492" y="174"/>
              </a:lnTo>
              <a:lnTo>
                <a:pt x="486" y="192"/>
              </a:lnTo>
              <a:lnTo>
                <a:pt x="486" y="210"/>
              </a:lnTo>
              <a:lnTo>
                <a:pt x="480" y="210"/>
              </a:lnTo>
              <a:lnTo>
                <a:pt x="468" y="210"/>
              </a:lnTo>
              <a:lnTo>
                <a:pt x="462" y="216"/>
              </a:lnTo>
              <a:lnTo>
                <a:pt x="444" y="228"/>
              </a:lnTo>
              <a:lnTo>
                <a:pt x="420" y="228"/>
              </a:lnTo>
              <a:lnTo>
                <a:pt x="420" y="252"/>
              </a:lnTo>
              <a:lnTo>
                <a:pt x="414" y="252"/>
              </a:lnTo>
              <a:lnTo>
                <a:pt x="390" y="252"/>
              </a:lnTo>
              <a:lnTo>
                <a:pt x="384" y="270"/>
              </a:lnTo>
              <a:lnTo>
                <a:pt x="372" y="282"/>
              </a:lnTo>
              <a:lnTo>
                <a:pt x="372" y="288"/>
              </a:lnTo>
              <a:lnTo>
                <a:pt x="366" y="288"/>
              </a:lnTo>
              <a:lnTo>
                <a:pt x="354" y="300"/>
              </a:lnTo>
              <a:lnTo>
                <a:pt x="354" y="306"/>
              </a:lnTo>
              <a:lnTo>
                <a:pt x="366" y="312"/>
              </a:lnTo>
              <a:lnTo>
                <a:pt x="354" y="318"/>
              </a:lnTo>
              <a:lnTo>
                <a:pt x="354" y="330"/>
              </a:lnTo>
              <a:lnTo>
                <a:pt x="348" y="336"/>
              </a:lnTo>
              <a:lnTo>
                <a:pt x="342" y="336"/>
              </a:lnTo>
              <a:lnTo>
                <a:pt x="342" y="348"/>
              </a:lnTo>
              <a:lnTo>
                <a:pt x="336" y="360"/>
              </a:lnTo>
              <a:lnTo>
                <a:pt x="336" y="366"/>
              </a:lnTo>
              <a:lnTo>
                <a:pt x="342" y="366"/>
              </a:lnTo>
              <a:lnTo>
                <a:pt x="342" y="378"/>
              </a:lnTo>
              <a:lnTo>
                <a:pt x="336" y="378"/>
              </a:lnTo>
              <a:lnTo>
                <a:pt x="330" y="390"/>
              </a:lnTo>
              <a:lnTo>
                <a:pt x="330" y="396"/>
              </a:lnTo>
              <a:lnTo>
                <a:pt x="324" y="402"/>
              </a:lnTo>
              <a:lnTo>
                <a:pt x="324" y="426"/>
              </a:lnTo>
              <a:lnTo>
                <a:pt x="330" y="432"/>
              </a:lnTo>
              <a:lnTo>
                <a:pt x="330" y="456"/>
              </a:lnTo>
              <a:lnTo>
                <a:pt x="336" y="462"/>
              </a:lnTo>
              <a:lnTo>
                <a:pt x="342" y="480"/>
              </a:lnTo>
              <a:lnTo>
                <a:pt x="348" y="480"/>
              </a:lnTo>
              <a:lnTo>
                <a:pt x="348" y="492"/>
              </a:lnTo>
              <a:lnTo>
                <a:pt x="342" y="504"/>
              </a:lnTo>
              <a:lnTo>
                <a:pt x="342" y="510"/>
              </a:lnTo>
              <a:lnTo>
                <a:pt x="336" y="516"/>
              </a:lnTo>
              <a:lnTo>
                <a:pt x="330" y="522"/>
              </a:lnTo>
              <a:lnTo>
                <a:pt x="312" y="522"/>
              </a:lnTo>
              <a:lnTo>
                <a:pt x="306" y="534"/>
              </a:lnTo>
              <a:lnTo>
                <a:pt x="300" y="540"/>
              </a:lnTo>
              <a:lnTo>
                <a:pt x="276" y="540"/>
              </a:lnTo>
              <a:lnTo>
                <a:pt x="270" y="534"/>
              </a:lnTo>
              <a:lnTo>
                <a:pt x="264" y="522"/>
              </a:lnTo>
              <a:lnTo>
                <a:pt x="228" y="522"/>
              </a:lnTo>
              <a:lnTo>
                <a:pt x="222" y="516"/>
              </a:lnTo>
              <a:lnTo>
                <a:pt x="222" y="510"/>
              </a:lnTo>
              <a:lnTo>
                <a:pt x="192" y="510"/>
              </a:lnTo>
              <a:lnTo>
                <a:pt x="186" y="504"/>
              </a:lnTo>
              <a:lnTo>
                <a:pt x="186" y="492"/>
              </a:lnTo>
              <a:lnTo>
                <a:pt x="180" y="486"/>
              </a:lnTo>
              <a:lnTo>
                <a:pt x="186" y="474"/>
              </a:lnTo>
              <a:lnTo>
                <a:pt x="192" y="474"/>
              </a:lnTo>
              <a:lnTo>
                <a:pt x="192" y="462"/>
              </a:lnTo>
              <a:lnTo>
                <a:pt x="198" y="456"/>
              </a:lnTo>
              <a:lnTo>
                <a:pt x="234" y="456"/>
              </a:lnTo>
              <a:lnTo>
                <a:pt x="246" y="450"/>
              </a:lnTo>
              <a:lnTo>
                <a:pt x="252" y="444"/>
              </a:lnTo>
              <a:lnTo>
                <a:pt x="246" y="432"/>
              </a:lnTo>
              <a:lnTo>
                <a:pt x="234" y="432"/>
              </a:lnTo>
              <a:lnTo>
                <a:pt x="234" y="426"/>
              </a:lnTo>
              <a:lnTo>
                <a:pt x="228" y="426"/>
              </a:lnTo>
              <a:lnTo>
                <a:pt x="222" y="420"/>
              </a:lnTo>
              <a:lnTo>
                <a:pt x="210" y="420"/>
              </a:lnTo>
              <a:lnTo>
                <a:pt x="210" y="414"/>
              </a:lnTo>
              <a:lnTo>
                <a:pt x="192" y="414"/>
              </a:lnTo>
              <a:lnTo>
                <a:pt x="192" y="402"/>
              </a:lnTo>
              <a:lnTo>
                <a:pt x="186" y="396"/>
              </a:lnTo>
              <a:lnTo>
                <a:pt x="180" y="396"/>
              </a:lnTo>
              <a:lnTo>
                <a:pt x="180" y="390"/>
              </a:lnTo>
              <a:lnTo>
                <a:pt x="174" y="378"/>
              </a:lnTo>
              <a:lnTo>
                <a:pt x="168" y="372"/>
              </a:lnTo>
              <a:lnTo>
                <a:pt x="156" y="372"/>
              </a:lnTo>
              <a:lnTo>
                <a:pt x="156" y="366"/>
              </a:lnTo>
              <a:lnTo>
                <a:pt x="144" y="366"/>
              </a:lnTo>
              <a:lnTo>
                <a:pt x="132" y="366"/>
              </a:lnTo>
              <a:lnTo>
                <a:pt x="132" y="348"/>
              </a:lnTo>
              <a:lnTo>
                <a:pt x="120" y="342"/>
              </a:lnTo>
              <a:lnTo>
                <a:pt x="108" y="342"/>
              </a:lnTo>
              <a:lnTo>
                <a:pt x="102" y="348"/>
              </a:lnTo>
              <a:lnTo>
                <a:pt x="96" y="348"/>
              </a:lnTo>
              <a:lnTo>
                <a:pt x="96" y="342"/>
              </a:lnTo>
              <a:lnTo>
                <a:pt x="78" y="342"/>
              </a:lnTo>
              <a:lnTo>
                <a:pt x="78" y="336"/>
              </a:lnTo>
              <a:lnTo>
                <a:pt x="66" y="336"/>
              </a:lnTo>
              <a:lnTo>
                <a:pt x="66" y="330"/>
              </a:lnTo>
              <a:lnTo>
                <a:pt x="54" y="330"/>
              </a:lnTo>
              <a:lnTo>
                <a:pt x="54" y="336"/>
              </a:lnTo>
              <a:lnTo>
                <a:pt x="42" y="336"/>
              </a:lnTo>
              <a:lnTo>
                <a:pt x="36" y="330"/>
              </a:lnTo>
              <a:lnTo>
                <a:pt x="24" y="330"/>
              </a:lnTo>
              <a:lnTo>
                <a:pt x="18" y="318"/>
              </a:lnTo>
              <a:lnTo>
                <a:pt x="24" y="318"/>
              </a:lnTo>
              <a:lnTo>
                <a:pt x="30" y="312"/>
              </a:lnTo>
              <a:lnTo>
                <a:pt x="30" y="306"/>
              </a:lnTo>
              <a:lnTo>
                <a:pt x="36" y="300"/>
              </a:lnTo>
              <a:lnTo>
                <a:pt x="36" y="288"/>
              </a:lnTo>
              <a:lnTo>
                <a:pt x="30" y="282"/>
              </a:lnTo>
              <a:lnTo>
                <a:pt x="24" y="288"/>
              </a:lnTo>
              <a:lnTo>
                <a:pt x="18" y="288"/>
              </a:lnTo>
              <a:lnTo>
                <a:pt x="6" y="282"/>
              </a:lnTo>
              <a:lnTo>
                <a:pt x="0" y="276"/>
              </a:lnTo>
              <a:lnTo>
                <a:pt x="6" y="276"/>
              </a:lnTo>
              <a:lnTo>
                <a:pt x="18" y="270"/>
              </a:lnTo>
              <a:lnTo>
                <a:pt x="24" y="258"/>
              </a:lnTo>
              <a:lnTo>
                <a:pt x="36" y="258"/>
              </a:lnTo>
              <a:lnTo>
                <a:pt x="36" y="270"/>
              </a:lnTo>
              <a:lnTo>
                <a:pt x="54" y="270"/>
              </a:lnTo>
              <a:lnTo>
                <a:pt x="54" y="258"/>
              </a:lnTo>
              <a:lnTo>
                <a:pt x="66" y="258"/>
              </a:lnTo>
              <a:lnTo>
                <a:pt x="60" y="252"/>
              </a:lnTo>
              <a:lnTo>
                <a:pt x="60" y="246"/>
              </a:lnTo>
              <a:lnTo>
                <a:pt x="54" y="246"/>
              </a:lnTo>
              <a:lnTo>
                <a:pt x="54" y="228"/>
              </a:lnTo>
              <a:lnTo>
                <a:pt x="60" y="228"/>
              </a:lnTo>
              <a:lnTo>
                <a:pt x="66" y="222"/>
              </a:lnTo>
              <a:lnTo>
                <a:pt x="66" y="198"/>
              </a:lnTo>
              <a:lnTo>
                <a:pt x="72" y="192"/>
              </a:lnTo>
              <a:lnTo>
                <a:pt x="78" y="192"/>
              </a:lnTo>
              <a:lnTo>
                <a:pt x="78" y="186"/>
              </a:lnTo>
              <a:lnTo>
                <a:pt x="72" y="168"/>
              </a:lnTo>
              <a:lnTo>
                <a:pt x="72" y="162"/>
              </a:lnTo>
              <a:lnTo>
                <a:pt x="78" y="156"/>
              </a:lnTo>
              <a:lnTo>
                <a:pt x="102" y="150"/>
              </a:lnTo>
              <a:lnTo>
                <a:pt x="108" y="150"/>
              </a:lnTo>
              <a:lnTo>
                <a:pt x="108" y="138"/>
              </a:lnTo>
              <a:lnTo>
                <a:pt x="114" y="138"/>
              </a:lnTo>
              <a:lnTo>
                <a:pt x="132" y="126"/>
              </a:lnTo>
              <a:lnTo>
                <a:pt x="138" y="126"/>
              </a:lnTo>
              <a:lnTo>
                <a:pt x="138" y="120"/>
              </a:lnTo>
              <a:lnTo>
                <a:pt x="138" y="102"/>
              </a:lnTo>
              <a:lnTo>
                <a:pt x="174" y="66"/>
              </a:lnTo>
              <a:lnTo>
                <a:pt x="168" y="60"/>
              </a:lnTo>
              <a:lnTo>
                <a:pt x="168" y="48"/>
              </a:lnTo>
              <a:lnTo>
                <a:pt x="174" y="42"/>
              </a:lnTo>
              <a:lnTo>
                <a:pt x="180" y="42"/>
              </a:lnTo>
              <a:lnTo>
                <a:pt x="186" y="36"/>
              </a:lnTo>
              <a:lnTo>
                <a:pt x="192" y="30"/>
              </a:lnTo>
              <a:lnTo>
                <a:pt x="198" y="30"/>
              </a:lnTo>
              <a:lnTo>
                <a:pt x="198" y="18"/>
              </a:lnTo>
              <a:lnTo>
                <a:pt x="210" y="12"/>
              </a:lnTo>
              <a:lnTo>
                <a:pt x="234" y="0"/>
              </a:lnTo>
              <a:lnTo>
                <a:pt x="246" y="18"/>
              </a:lnTo>
              <a:lnTo>
                <a:pt x="252" y="36"/>
              </a:lnTo>
              <a:lnTo>
                <a:pt x="270" y="18"/>
              </a:lnTo>
              <a:lnTo>
                <a:pt x="276" y="42"/>
              </a:lnTo>
              <a:lnTo>
                <a:pt x="294" y="42"/>
              </a:lnTo>
              <a:lnTo>
                <a:pt x="312" y="30"/>
              </a:lnTo>
              <a:lnTo>
                <a:pt x="342" y="42"/>
              </a:lnTo>
              <a:lnTo>
                <a:pt x="336" y="90"/>
              </a:lnTo>
              <a:lnTo>
                <a:pt x="312" y="102"/>
              </a:lnTo>
              <a:lnTo>
                <a:pt x="330" y="126"/>
              </a:lnTo>
              <a:lnTo>
                <a:pt x="354" y="126"/>
              </a:lnTo>
              <a:lnTo>
                <a:pt x="354" y="96"/>
              </a:lnTo>
              <a:lnTo>
                <a:pt x="366" y="78"/>
              </a:lnTo>
              <a:lnTo>
                <a:pt x="390" y="84"/>
              </a:lnTo>
              <a:lnTo>
                <a:pt x="372" y="108"/>
              </a:lnTo>
              <a:lnTo>
                <a:pt x="390" y="120"/>
              </a:lnTo>
              <a:lnTo>
                <a:pt x="426" y="126"/>
              </a:lnTo>
              <a:lnTo>
                <a:pt x="456" y="150"/>
              </a:lnTo>
              <a:lnTo>
                <a:pt x="498" y="156"/>
              </a:lnTo>
              <a:lnTo>
                <a:pt x="528" y="138"/>
              </a:lnTo>
              <a:lnTo>
                <a:pt x="534" y="168"/>
              </a:lnTo>
              <a:close/>
            </a:path>
          </a:pathLst>
        </a:custGeom>
        <a:solidFill>
          <a:srgbClr val="FFFFFF"/>
        </a:solidFill>
        <a:ln w="12700">
          <a:solidFill>
            <a:srgbClr val="C00000"/>
          </a:solidFill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1045617</xdr:colOff>
      <xdr:row>7</xdr:row>
      <xdr:rowOff>133350</xdr:rowOff>
    </xdr:from>
    <xdr:to>
      <xdr:col>4</xdr:col>
      <xdr:colOff>6414210</xdr:colOff>
      <xdr:row>40</xdr:row>
      <xdr:rowOff>77475</xdr:rowOff>
    </xdr:to>
    <xdr:grpSp>
      <xdr:nvGrpSpPr>
        <xdr:cNvPr id="102" name="Grupo 101">
          <a:extLst>
            <a:ext uri="{FF2B5EF4-FFF2-40B4-BE49-F238E27FC236}">
              <a16:creationId xmlns:a16="http://schemas.microsoft.com/office/drawing/2014/main" xmlns="" id="{00000000-0008-0000-1000-000066000000}"/>
            </a:ext>
          </a:extLst>
        </xdr:cNvPr>
        <xdr:cNvGrpSpPr/>
      </xdr:nvGrpSpPr>
      <xdr:grpSpPr>
        <a:xfrm>
          <a:off x="2902992" y="1352550"/>
          <a:ext cx="5368593" cy="5059050"/>
          <a:chOff x="988343" y="843465"/>
          <a:chExt cx="3787568" cy="3660924"/>
        </a:xfrm>
      </xdr:grpSpPr>
      <xdr:sp macro="" textlink="">
        <xdr:nvSpPr>
          <xdr:cNvPr id="103" name="Murcia">
            <a:extLst>
              <a:ext uri="{FF2B5EF4-FFF2-40B4-BE49-F238E27FC236}">
                <a16:creationId xmlns:a16="http://schemas.microsoft.com/office/drawing/2014/main" xmlns="" id="{00000000-0008-0000-1000-000067000000}"/>
              </a:ext>
            </a:extLst>
          </xdr:cNvPr>
          <xdr:cNvSpPr>
            <a:spLocks/>
          </xdr:cNvSpPr>
        </xdr:nvSpPr>
        <xdr:spPr bwMode="auto">
          <a:xfrm>
            <a:off x="3088859" y="2877765"/>
            <a:ext cx="536310" cy="573727"/>
          </a:xfrm>
          <a:custGeom>
            <a:avLst/>
            <a:gdLst/>
            <a:ahLst/>
            <a:cxnLst>
              <a:cxn ang="0">
                <a:pos x="498" y="384"/>
              </a:cxn>
              <a:cxn ang="0">
                <a:pos x="492" y="390"/>
              </a:cxn>
              <a:cxn ang="0">
                <a:pos x="468" y="414"/>
              </a:cxn>
              <a:cxn ang="0">
                <a:pos x="480" y="438"/>
              </a:cxn>
              <a:cxn ang="0">
                <a:pos x="510" y="456"/>
              </a:cxn>
              <a:cxn ang="0">
                <a:pos x="504" y="426"/>
              </a:cxn>
              <a:cxn ang="0">
                <a:pos x="504" y="402"/>
              </a:cxn>
              <a:cxn ang="0">
                <a:pos x="516" y="456"/>
              </a:cxn>
              <a:cxn ang="0">
                <a:pos x="462" y="480"/>
              </a:cxn>
              <a:cxn ang="0">
                <a:pos x="432" y="486"/>
              </a:cxn>
              <a:cxn ang="0">
                <a:pos x="420" y="486"/>
              </a:cxn>
              <a:cxn ang="0">
                <a:pos x="396" y="486"/>
              </a:cxn>
              <a:cxn ang="0">
                <a:pos x="384" y="498"/>
              </a:cxn>
              <a:cxn ang="0">
                <a:pos x="378" y="498"/>
              </a:cxn>
              <a:cxn ang="0">
                <a:pos x="360" y="486"/>
              </a:cxn>
              <a:cxn ang="0">
                <a:pos x="336" y="492"/>
              </a:cxn>
              <a:cxn ang="0">
                <a:pos x="306" y="504"/>
              </a:cxn>
              <a:cxn ang="0">
                <a:pos x="270" y="534"/>
              </a:cxn>
              <a:cxn ang="0">
                <a:pos x="234" y="552"/>
              </a:cxn>
              <a:cxn ang="0">
                <a:pos x="162" y="510"/>
              </a:cxn>
              <a:cxn ang="0">
                <a:pos x="138" y="474"/>
              </a:cxn>
              <a:cxn ang="0">
                <a:pos x="120" y="444"/>
              </a:cxn>
              <a:cxn ang="0">
                <a:pos x="120" y="396"/>
              </a:cxn>
              <a:cxn ang="0">
                <a:pos x="78" y="342"/>
              </a:cxn>
              <a:cxn ang="0">
                <a:pos x="48" y="336"/>
              </a:cxn>
              <a:cxn ang="0">
                <a:pos x="24" y="324"/>
              </a:cxn>
              <a:cxn ang="0">
                <a:pos x="12" y="300"/>
              </a:cxn>
              <a:cxn ang="0">
                <a:pos x="6" y="294"/>
              </a:cxn>
              <a:cxn ang="0">
                <a:pos x="36" y="252"/>
              </a:cxn>
              <a:cxn ang="0">
                <a:pos x="48" y="222"/>
              </a:cxn>
              <a:cxn ang="0">
                <a:pos x="78" y="210"/>
              </a:cxn>
              <a:cxn ang="0">
                <a:pos x="96" y="186"/>
              </a:cxn>
              <a:cxn ang="0">
                <a:pos x="126" y="186"/>
              </a:cxn>
              <a:cxn ang="0">
                <a:pos x="162" y="162"/>
              </a:cxn>
              <a:cxn ang="0">
                <a:pos x="192" y="150"/>
              </a:cxn>
              <a:cxn ang="0">
                <a:pos x="204" y="162"/>
              </a:cxn>
              <a:cxn ang="0">
                <a:pos x="216" y="180"/>
              </a:cxn>
              <a:cxn ang="0">
                <a:pos x="240" y="174"/>
              </a:cxn>
              <a:cxn ang="0">
                <a:pos x="258" y="156"/>
              </a:cxn>
              <a:cxn ang="0">
                <a:pos x="270" y="132"/>
              </a:cxn>
              <a:cxn ang="0">
                <a:pos x="258" y="102"/>
              </a:cxn>
              <a:cxn ang="0">
                <a:pos x="276" y="72"/>
              </a:cxn>
              <a:cxn ang="0">
                <a:pos x="282" y="42"/>
              </a:cxn>
              <a:cxn ang="0">
                <a:pos x="294" y="30"/>
              </a:cxn>
              <a:cxn ang="0">
                <a:pos x="318" y="30"/>
              </a:cxn>
              <a:cxn ang="0">
                <a:pos x="348" y="0"/>
              </a:cxn>
              <a:cxn ang="0">
                <a:pos x="390" y="36"/>
              </a:cxn>
              <a:cxn ang="0">
                <a:pos x="408" y="60"/>
              </a:cxn>
              <a:cxn ang="0">
                <a:pos x="408" y="90"/>
              </a:cxn>
              <a:cxn ang="0">
                <a:pos x="402" y="114"/>
              </a:cxn>
              <a:cxn ang="0">
                <a:pos x="390" y="132"/>
              </a:cxn>
              <a:cxn ang="0">
                <a:pos x="402" y="162"/>
              </a:cxn>
              <a:cxn ang="0">
                <a:pos x="426" y="186"/>
              </a:cxn>
              <a:cxn ang="0">
                <a:pos x="408" y="234"/>
              </a:cxn>
              <a:cxn ang="0">
                <a:pos x="408" y="264"/>
              </a:cxn>
              <a:cxn ang="0">
                <a:pos x="432" y="300"/>
              </a:cxn>
              <a:cxn ang="0">
                <a:pos x="462" y="336"/>
              </a:cxn>
              <a:cxn ang="0">
                <a:pos x="498" y="354"/>
              </a:cxn>
            </a:cxnLst>
            <a:rect l="0" t="0" r="r" b="b"/>
            <a:pathLst>
              <a:path w="516" h="552">
                <a:moveTo>
                  <a:pt x="498" y="354"/>
                </a:moveTo>
                <a:lnTo>
                  <a:pt x="492" y="366"/>
                </a:lnTo>
                <a:lnTo>
                  <a:pt x="498" y="384"/>
                </a:lnTo>
                <a:lnTo>
                  <a:pt x="504" y="396"/>
                </a:lnTo>
                <a:lnTo>
                  <a:pt x="498" y="396"/>
                </a:lnTo>
                <a:lnTo>
                  <a:pt x="492" y="390"/>
                </a:lnTo>
                <a:lnTo>
                  <a:pt x="486" y="390"/>
                </a:lnTo>
                <a:lnTo>
                  <a:pt x="474" y="402"/>
                </a:lnTo>
                <a:lnTo>
                  <a:pt x="468" y="414"/>
                </a:lnTo>
                <a:lnTo>
                  <a:pt x="468" y="426"/>
                </a:lnTo>
                <a:lnTo>
                  <a:pt x="474" y="432"/>
                </a:lnTo>
                <a:lnTo>
                  <a:pt x="480" y="438"/>
                </a:lnTo>
                <a:lnTo>
                  <a:pt x="480" y="444"/>
                </a:lnTo>
                <a:lnTo>
                  <a:pt x="504" y="456"/>
                </a:lnTo>
                <a:lnTo>
                  <a:pt x="510" y="456"/>
                </a:lnTo>
                <a:lnTo>
                  <a:pt x="504" y="450"/>
                </a:lnTo>
                <a:lnTo>
                  <a:pt x="504" y="438"/>
                </a:lnTo>
                <a:lnTo>
                  <a:pt x="504" y="426"/>
                </a:lnTo>
                <a:lnTo>
                  <a:pt x="498" y="408"/>
                </a:lnTo>
                <a:lnTo>
                  <a:pt x="498" y="402"/>
                </a:lnTo>
                <a:lnTo>
                  <a:pt x="504" y="402"/>
                </a:lnTo>
                <a:lnTo>
                  <a:pt x="504" y="414"/>
                </a:lnTo>
                <a:lnTo>
                  <a:pt x="504" y="432"/>
                </a:lnTo>
                <a:lnTo>
                  <a:pt x="516" y="456"/>
                </a:lnTo>
                <a:lnTo>
                  <a:pt x="510" y="468"/>
                </a:lnTo>
                <a:lnTo>
                  <a:pt x="480" y="480"/>
                </a:lnTo>
                <a:lnTo>
                  <a:pt x="462" y="480"/>
                </a:lnTo>
                <a:lnTo>
                  <a:pt x="462" y="486"/>
                </a:lnTo>
                <a:lnTo>
                  <a:pt x="456" y="486"/>
                </a:lnTo>
                <a:lnTo>
                  <a:pt x="432" y="486"/>
                </a:lnTo>
                <a:lnTo>
                  <a:pt x="438" y="480"/>
                </a:lnTo>
                <a:lnTo>
                  <a:pt x="426" y="480"/>
                </a:lnTo>
                <a:lnTo>
                  <a:pt x="420" y="486"/>
                </a:lnTo>
                <a:lnTo>
                  <a:pt x="420" y="480"/>
                </a:lnTo>
                <a:lnTo>
                  <a:pt x="414" y="480"/>
                </a:lnTo>
                <a:lnTo>
                  <a:pt x="396" y="486"/>
                </a:lnTo>
                <a:lnTo>
                  <a:pt x="384" y="486"/>
                </a:lnTo>
                <a:lnTo>
                  <a:pt x="384" y="492"/>
                </a:lnTo>
                <a:lnTo>
                  <a:pt x="384" y="498"/>
                </a:lnTo>
                <a:lnTo>
                  <a:pt x="390" y="498"/>
                </a:lnTo>
                <a:lnTo>
                  <a:pt x="396" y="504"/>
                </a:lnTo>
                <a:lnTo>
                  <a:pt x="378" y="498"/>
                </a:lnTo>
                <a:lnTo>
                  <a:pt x="372" y="492"/>
                </a:lnTo>
                <a:lnTo>
                  <a:pt x="372" y="486"/>
                </a:lnTo>
                <a:lnTo>
                  <a:pt x="360" y="486"/>
                </a:lnTo>
                <a:lnTo>
                  <a:pt x="354" y="486"/>
                </a:lnTo>
                <a:lnTo>
                  <a:pt x="342" y="486"/>
                </a:lnTo>
                <a:lnTo>
                  <a:pt x="336" y="492"/>
                </a:lnTo>
                <a:lnTo>
                  <a:pt x="324" y="486"/>
                </a:lnTo>
                <a:lnTo>
                  <a:pt x="318" y="492"/>
                </a:lnTo>
                <a:lnTo>
                  <a:pt x="306" y="504"/>
                </a:lnTo>
                <a:lnTo>
                  <a:pt x="294" y="516"/>
                </a:lnTo>
                <a:lnTo>
                  <a:pt x="276" y="522"/>
                </a:lnTo>
                <a:lnTo>
                  <a:pt x="270" y="534"/>
                </a:lnTo>
                <a:lnTo>
                  <a:pt x="276" y="540"/>
                </a:lnTo>
                <a:lnTo>
                  <a:pt x="258" y="546"/>
                </a:lnTo>
                <a:lnTo>
                  <a:pt x="234" y="552"/>
                </a:lnTo>
                <a:lnTo>
                  <a:pt x="192" y="516"/>
                </a:lnTo>
                <a:lnTo>
                  <a:pt x="168" y="516"/>
                </a:lnTo>
                <a:lnTo>
                  <a:pt x="162" y="510"/>
                </a:lnTo>
                <a:lnTo>
                  <a:pt x="156" y="498"/>
                </a:lnTo>
                <a:lnTo>
                  <a:pt x="144" y="486"/>
                </a:lnTo>
                <a:lnTo>
                  <a:pt x="138" y="474"/>
                </a:lnTo>
                <a:lnTo>
                  <a:pt x="132" y="456"/>
                </a:lnTo>
                <a:lnTo>
                  <a:pt x="120" y="450"/>
                </a:lnTo>
                <a:lnTo>
                  <a:pt x="120" y="444"/>
                </a:lnTo>
                <a:lnTo>
                  <a:pt x="114" y="426"/>
                </a:lnTo>
                <a:lnTo>
                  <a:pt x="114" y="414"/>
                </a:lnTo>
                <a:lnTo>
                  <a:pt x="120" y="396"/>
                </a:lnTo>
                <a:lnTo>
                  <a:pt x="120" y="354"/>
                </a:lnTo>
                <a:lnTo>
                  <a:pt x="84" y="354"/>
                </a:lnTo>
                <a:lnTo>
                  <a:pt x="78" y="342"/>
                </a:lnTo>
                <a:lnTo>
                  <a:pt x="60" y="342"/>
                </a:lnTo>
                <a:lnTo>
                  <a:pt x="54" y="342"/>
                </a:lnTo>
                <a:lnTo>
                  <a:pt x="48" y="336"/>
                </a:lnTo>
                <a:lnTo>
                  <a:pt x="42" y="336"/>
                </a:lnTo>
                <a:lnTo>
                  <a:pt x="36" y="330"/>
                </a:lnTo>
                <a:lnTo>
                  <a:pt x="24" y="324"/>
                </a:lnTo>
                <a:lnTo>
                  <a:pt x="18" y="312"/>
                </a:lnTo>
                <a:lnTo>
                  <a:pt x="12" y="306"/>
                </a:lnTo>
                <a:lnTo>
                  <a:pt x="12" y="300"/>
                </a:lnTo>
                <a:lnTo>
                  <a:pt x="6" y="300"/>
                </a:lnTo>
                <a:lnTo>
                  <a:pt x="0" y="300"/>
                </a:lnTo>
                <a:lnTo>
                  <a:pt x="6" y="294"/>
                </a:lnTo>
                <a:lnTo>
                  <a:pt x="12" y="282"/>
                </a:lnTo>
                <a:lnTo>
                  <a:pt x="18" y="270"/>
                </a:lnTo>
                <a:lnTo>
                  <a:pt x="36" y="252"/>
                </a:lnTo>
                <a:lnTo>
                  <a:pt x="36" y="246"/>
                </a:lnTo>
                <a:lnTo>
                  <a:pt x="42" y="234"/>
                </a:lnTo>
                <a:lnTo>
                  <a:pt x="48" y="222"/>
                </a:lnTo>
                <a:lnTo>
                  <a:pt x="54" y="216"/>
                </a:lnTo>
                <a:lnTo>
                  <a:pt x="66" y="210"/>
                </a:lnTo>
                <a:lnTo>
                  <a:pt x="78" y="210"/>
                </a:lnTo>
                <a:lnTo>
                  <a:pt x="90" y="192"/>
                </a:lnTo>
                <a:lnTo>
                  <a:pt x="90" y="186"/>
                </a:lnTo>
                <a:lnTo>
                  <a:pt x="96" y="186"/>
                </a:lnTo>
                <a:lnTo>
                  <a:pt x="102" y="192"/>
                </a:lnTo>
                <a:lnTo>
                  <a:pt x="120" y="192"/>
                </a:lnTo>
                <a:lnTo>
                  <a:pt x="126" y="186"/>
                </a:lnTo>
                <a:lnTo>
                  <a:pt x="138" y="180"/>
                </a:lnTo>
                <a:lnTo>
                  <a:pt x="144" y="174"/>
                </a:lnTo>
                <a:lnTo>
                  <a:pt x="162" y="162"/>
                </a:lnTo>
                <a:lnTo>
                  <a:pt x="174" y="156"/>
                </a:lnTo>
                <a:lnTo>
                  <a:pt x="180" y="150"/>
                </a:lnTo>
                <a:lnTo>
                  <a:pt x="192" y="150"/>
                </a:lnTo>
                <a:lnTo>
                  <a:pt x="198" y="150"/>
                </a:lnTo>
                <a:lnTo>
                  <a:pt x="198" y="156"/>
                </a:lnTo>
                <a:lnTo>
                  <a:pt x="204" y="162"/>
                </a:lnTo>
                <a:lnTo>
                  <a:pt x="204" y="174"/>
                </a:lnTo>
                <a:lnTo>
                  <a:pt x="210" y="180"/>
                </a:lnTo>
                <a:lnTo>
                  <a:pt x="216" y="180"/>
                </a:lnTo>
                <a:lnTo>
                  <a:pt x="228" y="180"/>
                </a:lnTo>
                <a:lnTo>
                  <a:pt x="234" y="180"/>
                </a:lnTo>
                <a:lnTo>
                  <a:pt x="240" y="174"/>
                </a:lnTo>
                <a:lnTo>
                  <a:pt x="246" y="162"/>
                </a:lnTo>
                <a:lnTo>
                  <a:pt x="252" y="156"/>
                </a:lnTo>
                <a:lnTo>
                  <a:pt x="258" y="156"/>
                </a:lnTo>
                <a:lnTo>
                  <a:pt x="270" y="156"/>
                </a:lnTo>
                <a:lnTo>
                  <a:pt x="270" y="144"/>
                </a:lnTo>
                <a:lnTo>
                  <a:pt x="270" y="132"/>
                </a:lnTo>
                <a:lnTo>
                  <a:pt x="270" y="126"/>
                </a:lnTo>
                <a:lnTo>
                  <a:pt x="270" y="114"/>
                </a:lnTo>
                <a:lnTo>
                  <a:pt x="258" y="102"/>
                </a:lnTo>
                <a:lnTo>
                  <a:pt x="258" y="90"/>
                </a:lnTo>
                <a:lnTo>
                  <a:pt x="270" y="72"/>
                </a:lnTo>
                <a:lnTo>
                  <a:pt x="276" y="72"/>
                </a:lnTo>
                <a:lnTo>
                  <a:pt x="282" y="66"/>
                </a:lnTo>
                <a:lnTo>
                  <a:pt x="282" y="54"/>
                </a:lnTo>
                <a:lnTo>
                  <a:pt x="282" y="42"/>
                </a:lnTo>
                <a:lnTo>
                  <a:pt x="282" y="36"/>
                </a:lnTo>
                <a:lnTo>
                  <a:pt x="288" y="30"/>
                </a:lnTo>
                <a:lnTo>
                  <a:pt x="294" y="30"/>
                </a:lnTo>
                <a:lnTo>
                  <a:pt x="294" y="36"/>
                </a:lnTo>
                <a:lnTo>
                  <a:pt x="306" y="36"/>
                </a:lnTo>
                <a:lnTo>
                  <a:pt x="318" y="30"/>
                </a:lnTo>
                <a:lnTo>
                  <a:pt x="324" y="24"/>
                </a:lnTo>
                <a:lnTo>
                  <a:pt x="330" y="12"/>
                </a:lnTo>
                <a:lnTo>
                  <a:pt x="348" y="0"/>
                </a:lnTo>
                <a:lnTo>
                  <a:pt x="366" y="6"/>
                </a:lnTo>
                <a:lnTo>
                  <a:pt x="372" y="24"/>
                </a:lnTo>
                <a:lnTo>
                  <a:pt x="390" y="36"/>
                </a:lnTo>
                <a:lnTo>
                  <a:pt x="402" y="36"/>
                </a:lnTo>
                <a:lnTo>
                  <a:pt x="402" y="54"/>
                </a:lnTo>
                <a:lnTo>
                  <a:pt x="408" y="60"/>
                </a:lnTo>
                <a:lnTo>
                  <a:pt x="408" y="72"/>
                </a:lnTo>
                <a:lnTo>
                  <a:pt x="408" y="84"/>
                </a:lnTo>
                <a:lnTo>
                  <a:pt x="408" y="90"/>
                </a:lnTo>
                <a:lnTo>
                  <a:pt x="402" y="96"/>
                </a:lnTo>
                <a:lnTo>
                  <a:pt x="402" y="102"/>
                </a:lnTo>
                <a:lnTo>
                  <a:pt x="402" y="114"/>
                </a:lnTo>
                <a:lnTo>
                  <a:pt x="396" y="120"/>
                </a:lnTo>
                <a:lnTo>
                  <a:pt x="390" y="126"/>
                </a:lnTo>
                <a:lnTo>
                  <a:pt x="390" y="132"/>
                </a:lnTo>
                <a:lnTo>
                  <a:pt x="390" y="156"/>
                </a:lnTo>
                <a:lnTo>
                  <a:pt x="390" y="162"/>
                </a:lnTo>
                <a:lnTo>
                  <a:pt x="402" y="162"/>
                </a:lnTo>
                <a:lnTo>
                  <a:pt x="408" y="174"/>
                </a:lnTo>
                <a:lnTo>
                  <a:pt x="414" y="180"/>
                </a:lnTo>
                <a:lnTo>
                  <a:pt x="426" y="186"/>
                </a:lnTo>
                <a:lnTo>
                  <a:pt x="426" y="204"/>
                </a:lnTo>
                <a:lnTo>
                  <a:pt x="414" y="216"/>
                </a:lnTo>
                <a:lnTo>
                  <a:pt x="408" y="234"/>
                </a:lnTo>
                <a:lnTo>
                  <a:pt x="402" y="240"/>
                </a:lnTo>
                <a:lnTo>
                  <a:pt x="402" y="252"/>
                </a:lnTo>
                <a:lnTo>
                  <a:pt x="408" y="264"/>
                </a:lnTo>
                <a:lnTo>
                  <a:pt x="408" y="276"/>
                </a:lnTo>
                <a:lnTo>
                  <a:pt x="426" y="282"/>
                </a:lnTo>
                <a:lnTo>
                  <a:pt x="432" y="300"/>
                </a:lnTo>
                <a:lnTo>
                  <a:pt x="438" y="306"/>
                </a:lnTo>
                <a:lnTo>
                  <a:pt x="450" y="330"/>
                </a:lnTo>
                <a:lnTo>
                  <a:pt x="462" y="336"/>
                </a:lnTo>
                <a:lnTo>
                  <a:pt x="474" y="342"/>
                </a:lnTo>
                <a:lnTo>
                  <a:pt x="480" y="354"/>
                </a:lnTo>
                <a:lnTo>
                  <a:pt x="498" y="354"/>
                </a:lnTo>
                <a:close/>
              </a:path>
            </a:pathLst>
          </a:custGeom>
          <a:solidFill>
            <a:srgbClr val="FFA3A3"/>
          </a:solidFill>
          <a:ln w="9525">
            <a:noFill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grpSp>
        <xdr:nvGrpSpPr>
          <xdr:cNvPr id="104" name="Grupo 103">
            <a:extLst>
              <a:ext uri="{FF2B5EF4-FFF2-40B4-BE49-F238E27FC236}">
                <a16:creationId xmlns:a16="http://schemas.microsoft.com/office/drawing/2014/main" xmlns="" id="{00000000-0008-0000-1000-000068000000}"/>
              </a:ext>
            </a:extLst>
          </xdr:cNvPr>
          <xdr:cNvGrpSpPr/>
        </xdr:nvGrpSpPr>
        <xdr:grpSpPr>
          <a:xfrm>
            <a:off x="988343" y="843465"/>
            <a:ext cx="3787568" cy="3660924"/>
            <a:chOff x="988343" y="843465"/>
            <a:chExt cx="3787568" cy="3660924"/>
          </a:xfrm>
        </xdr:grpSpPr>
        <xdr:sp macro="" textlink="">
          <xdr:nvSpPr>
            <xdr:cNvPr id="105" name="Comunidad Valenciana">
              <a:extLst>
                <a:ext uri="{FF2B5EF4-FFF2-40B4-BE49-F238E27FC236}">
                  <a16:creationId xmlns:a16="http://schemas.microsoft.com/office/drawing/2014/main" xmlns="" id="{00000000-0008-0000-1000-000069000000}"/>
                </a:ext>
              </a:extLst>
            </xdr:cNvPr>
            <xdr:cNvSpPr>
              <a:spLocks/>
            </xdr:cNvSpPr>
          </xdr:nvSpPr>
          <xdr:spPr bwMode="auto">
            <a:xfrm>
              <a:off x="3347830" y="2054592"/>
              <a:ext cx="623616" cy="1191106"/>
            </a:xfrm>
            <a:custGeom>
              <a:avLst/>
              <a:gdLst/>
              <a:ahLst/>
              <a:cxnLst>
                <a:cxn ang="0">
                  <a:pos x="210" y="1122"/>
                </a:cxn>
                <a:cxn ang="0">
                  <a:pos x="168" y="1056"/>
                </a:cxn>
                <a:cxn ang="0">
                  <a:pos x="186" y="996"/>
                </a:cxn>
                <a:cxn ang="0">
                  <a:pos x="150" y="954"/>
                </a:cxn>
                <a:cxn ang="0">
                  <a:pos x="162" y="906"/>
                </a:cxn>
                <a:cxn ang="0">
                  <a:pos x="168" y="864"/>
                </a:cxn>
                <a:cxn ang="0">
                  <a:pos x="192" y="828"/>
                </a:cxn>
                <a:cxn ang="0">
                  <a:pos x="192" y="774"/>
                </a:cxn>
                <a:cxn ang="0">
                  <a:pos x="168" y="726"/>
                </a:cxn>
                <a:cxn ang="0">
                  <a:pos x="78" y="684"/>
                </a:cxn>
                <a:cxn ang="0">
                  <a:pos x="96" y="630"/>
                </a:cxn>
                <a:cxn ang="0">
                  <a:pos x="72" y="570"/>
                </a:cxn>
                <a:cxn ang="0">
                  <a:pos x="30" y="558"/>
                </a:cxn>
                <a:cxn ang="0">
                  <a:pos x="6" y="540"/>
                </a:cxn>
                <a:cxn ang="0">
                  <a:pos x="18" y="474"/>
                </a:cxn>
                <a:cxn ang="0">
                  <a:pos x="42" y="444"/>
                </a:cxn>
                <a:cxn ang="0">
                  <a:pos x="66" y="432"/>
                </a:cxn>
                <a:cxn ang="0">
                  <a:pos x="84" y="354"/>
                </a:cxn>
                <a:cxn ang="0">
                  <a:pos x="108" y="330"/>
                </a:cxn>
                <a:cxn ang="0">
                  <a:pos x="192" y="372"/>
                </a:cxn>
                <a:cxn ang="0">
                  <a:pos x="210" y="312"/>
                </a:cxn>
                <a:cxn ang="0">
                  <a:pos x="258" y="282"/>
                </a:cxn>
                <a:cxn ang="0">
                  <a:pos x="276" y="228"/>
                </a:cxn>
                <a:cxn ang="0">
                  <a:pos x="318" y="210"/>
                </a:cxn>
                <a:cxn ang="0">
                  <a:pos x="354" y="150"/>
                </a:cxn>
                <a:cxn ang="0">
                  <a:pos x="348" y="120"/>
                </a:cxn>
                <a:cxn ang="0">
                  <a:pos x="318" y="60"/>
                </a:cxn>
                <a:cxn ang="0">
                  <a:pos x="360" y="24"/>
                </a:cxn>
                <a:cxn ang="0">
                  <a:pos x="402" y="18"/>
                </a:cxn>
                <a:cxn ang="0">
                  <a:pos x="456" y="30"/>
                </a:cxn>
                <a:cxn ang="0">
                  <a:pos x="498" y="6"/>
                </a:cxn>
                <a:cxn ang="0">
                  <a:pos x="510" y="48"/>
                </a:cxn>
                <a:cxn ang="0">
                  <a:pos x="570" y="66"/>
                </a:cxn>
                <a:cxn ang="0">
                  <a:pos x="600" y="102"/>
                </a:cxn>
                <a:cxn ang="0">
                  <a:pos x="552" y="198"/>
                </a:cxn>
                <a:cxn ang="0">
                  <a:pos x="528" y="234"/>
                </a:cxn>
                <a:cxn ang="0">
                  <a:pos x="498" y="288"/>
                </a:cxn>
                <a:cxn ang="0">
                  <a:pos x="456" y="342"/>
                </a:cxn>
                <a:cxn ang="0">
                  <a:pos x="432" y="342"/>
                </a:cxn>
                <a:cxn ang="0">
                  <a:pos x="444" y="378"/>
                </a:cxn>
                <a:cxn ang="0">
                  <a:pos x="402" y="426"/>
                </a:cxn>
                <a:cxn ang="0">
                  <a:pos x="378" y="492"/>
                </a:cxn>
                <a:cxn ang="0">
                  <a:pos x="378" y="588"/>
                </a:cxn>
                <a:cxn ang="0">
                  <a:pos x="354" y="582"/>
                </a:cxn>
                <a:cxn ang="0">
                  <a:pos x="354" y="600"/>
                </a:cxn>
                <a:cxn ang="0">
                  <a:pos x="384" y="612"/>
                </a:cxn>
                <a:cxn ang="0">
                  <a:pos x="408" y="678"/>
                </a:cxn>
                <a:cxn ang="0">
                  <a:pos x="456" y="750"/>
                </a:cxn>
                <a:cxn ang="0">
                  <a:pos x="522" y="774"/>
                </a:cxn>
                <a:cxn ang="0">
                  <a:pos x="546" y="798"/>
                </a:cxn>
                <a:cxn ang="0">
                  <a:pos x="534" y="822"/>
                </a:cxn>
                <a:cxn ang="0">
                  <a:pos x="504" y="840"/>
                </a:cxn>
                <a:cxn ang="0">
                  <a:pos x="468" y="864"/>
                </a:cxn>
                <a:cxn ang="0">
                  <a:pos x="456" y="888"/>
                </a:cxn>
                <a:cxn ang="0">
                  <a:pos x="420" y="900"/>
                </a:cxn>
                <a:cxn ang="0">
                  <a:pos x="372" y="936"/>
                </a:cxn>
                <a:cxn ang="0">
                  <a:pos x="366" y="966"/>
                </a:cxn>
                <a:cxn ang="0">
                  <a:pos x="330" y="978"/>
                </a:cxn>
                <a:cxn ang="0">
                  <a:pos x="324" y="1032"/>
                </a:cxn>
                <a:cxn ang="0">
                  <a:pos x="288" y="1062"/>
                </a:cxn>
                <a:cxn ang="0">
                  <a:pos x="270" y="1122"/>
                </a:cxn>
              </a:cxnLst>
              <a:rect l="0" t="0" r="r" b="b"/>
              <a:pathLst>
                <a:path w="600" h="1146">
                  <a:moveTo>
                    <a:pt x="258" y="1146"/>
                  </a:moveTo>
                  <a:lnTo>
                    <a:pt x="240" y="1146"/>
                  </a:lnTo>
                  <a:lnTo>
                    <a:pt x="234" y="1134"/>
                  </a:lnTo>
                  <a:lnTo>
                    <a:pt x="222" y="1128"/>
                  </a:lnTo>
                  <a:lnTo>
                    <a:pt x="210" y="1122"/>
                  </a:lnTo>
                  <a:lnTo>
                    <a:pt x="198" y="1098"/>
                  </a:lnTo>
                  <a:lnTo>
                    <a:pt x="192" y="1092"/>
                  </a:lnTo>
                  <a:lnTo>
                    <a:pt x="186" y="1074"/>
                  </a:lnTo>
                  <a:lnTo>
                    <a:pt x="168" y="1068"/>
                  </a:lnTo>
                  <a:lnTo>
                    <a:pt x="168" y="1056"/>
                  </a:lnTo>
                  <a:lnTo>
                    <a:pt x="162" y="1044"/>
                  </a:lnTo>
                  <a:lnTo>
                    <a:pt x="162" y="1032"/>
                  </a:lnTo>
                  <a:lnTo>
                    <a:pt x="168" y="1026"/>
                  </a:lnTo>
                  <a:lnTo>
                    <a:pt x="174" y="1008"/>
                  </a:lnTo>
                  <a:lnTo>
                    <a:pt x="186" y="996"/>
                  </a:lnTo>
                  <a:lnTo>
                    <a:pt x="186" y="978"/>
                  </a:lnTo>
                  <a:lnTo>
                    <a:pt x="174" y="972"/>
                  </a:lnTo>
                  <a:lnTo>
                    <a:pt x="168" y="966"/>
                  </a:lnTo>
                  <a:lnTo>
                    <a:pt x="162" y="954"/>
                  </a:lnTo>
                  <a:lnTo>
                    <a:pt x="150" y="954"/>
                  </a:lnTo>
                  <a:lnTo>
                    <a:pt x="150" y="948"/>
                  </a:lnTo>
                  <a:lnTo>
                    <a:pt x="150" y="924"/>
                  </a:lnTo>
                  <a:lnTo>
                    <a:pt x="150" y="918"/>
                  </a:lnTo>
                  <a:lnTo>
                    <a:pt x="156" y="912"/>
                  </a:lnTo>
                  <a:lnTo>
                    <a:pt x="162" y="906"/>
                  </a:lnTo>
                  <a:lnTo>
                    <a:pt x="162" y="894"/>
                  </a:lnTo>
                  <a:lnTo>
                    <a:pt x="162" y="888"/>
                  </a:lnTo>
                  <a:lnTo>
                    <a:pt x="168" y="882"/>
                  </a:lnTo>
                  <a:lnTo>
                    <a:pt x="168" y="876"/>
                  </a:lnTo>
                  <a:lnTo>
                    <a:pt x="168" y="864"/>
                  </a:lnTo>
                  <a:lnTo>
                    <a:pt x="168" y="852"/>
                  </a:lnTo>
                  <a:lnTo>
                    <a:pt x="162" y="846"/>
                  </a:lnTo>
                  <a:lnTo>
                    <a:pt x="162" y="828"/>
                  </a:lnTo>
                  <a:lnTo>
                    <a:pt x="174" y="834"/>
                  </a:lnTo>
                  <a:lnTo>
                    <a:pt x="192" y="828"/>
                  </a:lnTo>
                  <a:lnTo>
                    <a:pt x="192" y="816"/>
                  </a:lnTo>
                  <a:lnTo>
                    <a:pt x="186" y="804"/>
                  </a:lnTo>
                  <a:lnTo>
                    <a:pt x="174" y="798"/>
                  </a:lnTo>
                  <a:lnTo>
                    <a:pt x="186" y="786"/>
                  </a:lnTo>
                  <a:lnTo>
                    <a:pt x="192" y="774"/>
                  </a:lnTo>
                  <a:lnTo>
                    <a:pt x="192" y="744"/>
                  </a:lnTo>
                  <a:lnTo>
                    <a:pt x="186" y="738"/>
                  </a:lnTo>
                  <a:lnTo>
                    <a:pt x="186" y="732"/>
                  </a:lnTo>
                  <a:lnTo>
                    <a:pt x="174" y="726"/>
                  </a:lnTo>
                  <a:lnTo>
                    <a:pt x="168" y="726"/>
                  </a:lnTo>
                  <a:lnTo>
                    <a:pt x="156" y="732"/>
                  </a:lnTo>
                  <a:lnTo>
                    <a:pt x="132" y="732"/>
                  </a:lnTo>
                  <a:lnTo>
                    <a:pt x="120" y="726"/>
                  </a:lnTo>
                  <a:lnTo>
                    <a:pt x="90" y="696"/>
                  </a:lnTo>
                  <a:lnTo>
                    <a:pt x="78" y="684"/>
                  </a:lnTo>
                  <a:lnTo>
                    <a:pt x="84" y="672"/>
                  </a:lnTo>
                  <a:lnTo>
                    <a:pt x="84" y="660"/>
                  </a:lnTo>
                  <a:lnTo>
                    <a:pt x="90" y="648"/>
                  </a:lnTo>
                  <a:lnTo>
                    <a:pt x="96" y="642"/>
                  </a:lnTo>
                  <a:lnTo>
                    <a:pt x="96" y="630"/>
                  </a:lnTo>
                  <a:lnTo>
                    <a:pt x="114" y="612"/>
                  </a:lnTo>
                  <a:lnTo>
                    <a:pt x="108" y="594"/>
                  </a:lnTo>
                  <a:lnTo>
                    <a:pt x="108" y="582"/>
                  </a:lnTo>
                  <a:lnTo>
                    <a:pt x="90" y="582"/>
                  </a:lnTo>
                  <a:lnTo>
                    <a:pt x="72" y="570"/>
                  </a:lnTo>
                  <a:lnTo>
                    <a:pt x="66" y="570"/>
                  </a:lnTo>
                  <a:lnTo>
                    <a:pt x="48" y="564"/>
                  </a:lnTo>
                  <a:lnTo>
                    <a:pt x="42" y="558"/>
                  </a:lnTo>
                  <a:lnTo>
                    <a:pt x="30" y="564"/>
                  </a:lnTo>
                  <a:lnTo>
                    <a:pt x="30" y="558"/>
                  </a:lnTo>
                  <a:lnTo>
                    <a:pt x="18" y="558"/>
                  </a:lnTo>
                  <a:lnTo>
                    <a:pt x="18" y="552"/>
                  </a:lnTo>
                  <a:lnTo>
                    <a:pt x="12" y="552"/>
                  </a:lnTo>
                  <a:lnTo>
                    <a:pt x="12" y="540"/>
                  </a:lnTo>
                  <a:lnTo>
                    <a:pt x="6" y="540"/>
                  </a:lnTo>
                  <a:lnTo>
                    <a:pt x="0" y="534"/>
                  </a:lnTo>
                  <a:lnTo>
                    <a:pt x="0" y="510"/>
                  </a:lnTo>
                  <a:lnTo>
                    <a:pt x="6" y="504"/>
                  </a:lnTo>
                  <a:lnTo>
                    <a:pt x="6" y="480"/>
                  </a:lnTo>
                  <a:lnTo>
                    <a:pt x="18" y="474"/>
                  </a:lnTo>
                  <a:lnTo>
                    <a:pt x="18" y="468"/>
                  </a:lnTo>
                  <a:lnTo>
                    <a:pt x="30" y="462"/>
                  </a:lnTo>
                  <a:lnTo>
                    <a:pt x="36" y="462"/>
                  </a:lnTo>
                  <a:lnTo>
                    <a:pt x="36" y="450"/>
                  </a:lnTo>
                  <a:lnTo>
                    <a:pt x="42" y="444"/>
                  </a:lnTo>
                  <a:lnTo>
                    <a:pt x="42" y="438"/>
                  </a:lnTo>
                  <a:lnTo>
                    <a:pt x="48" y="438"/>
                  </a:lnTo>
                  <a:lnTo>
                    <a:pt x="48" y="444"/>
                  </a:lnTo>
                  <a:lnTo>
                    <a:pt x="66" y="444"/>
                  </a:lnTo>
                  <a:lnTo>
                    <a:pt x="66" y="432"/>
                  </a:lnTo>
                  <a:lnTo>
                    <a:pt x="72" y="420"/>
                  </a:lnTo>
                  <a:lnTo>
                    <a:pt x="78" y="408"/>
                  </a:lnTo>
                  <a:lnTo>
                    <a:pt x="78" y="378"/>
                  </a:lnTo>
                  <a:lnTo>
                    <a:pt x="84" y="372"/>
                  </a:lnTo>
                  <a:lnTo>
                    <a:pt x="84" y="354"/>
                  </a:lnTo>
                  <a:lnTo>
                    <a:pt x="78" y="348"/>
                  </a:lnTo>
                  <a:lnTo>
                    <a:pt x="78" y="342"/>
                  </a:lnTo>
                  <a:lnTo>
                    <a:pt x="84" y="342"/>
                  </a:lnTo>
                  <a:lnTo>
                    <a:pt x="96" y="324"/>
                  </a:lnTo>
                  <a:lnTo>
                    <a:pt x="108" y="330"/>
                  </a:lnTo>
                  <a:lnTo>
                    <a:pt x="120" y="324"/>
                  </a:lnTo>
                  <a:lnTo>
                    <a:pt x="168" y="324"/>
                  </a:lnTo>
                  <a:lnTo>
                    <a:pt x="174" y="330"/>
                  </a:lnTo>
                  <a:lnTo>
                    <a:pt x="174" y="372"/>
                  </a:lnTo>
                  <a:lnTo>
                    <a:pt x="192" y="372"/>
                  </a:lnTo>
                  <a:lnTo>
                    <a:pt x="204" y="354"/>
                  </a:lnTo>
                  <a:lnTo>
                    <a:pt x="204" y="348"/>
                  </a:lnTo>
                  <a:lnTo>
                    <a:pt x="198" y="342"/>
                  </a:lnTo>
                  <a:lnTo>
                    <a:pt x="198" y="318"/>
                  </a:lnTo>
                  <a:lnTo>
                    <a:pt x="210" y="312"/>
                  </a:lnTo>
                  <a:lnTo>
                    <a:pt x="210" y="300"/>
                  </a:lnTo>
                  <a:lnTo>
                    <a:pt x="222" y="294"/>
                  </a:lnTo>
                  <a:lnTo>
                    <a:pt x="234" y="294"/>
                  </a:lnTo>
                  <a:lnTo>
                    <a:pt x="246" y="282"/>
                  </a:lnTo>
                  <a:lnTo>
                    <a:pt x="258" y="282"/>
                  </a:lnTo>
                  <a:lnTo>
                    <a:pt x="258" y="264"/>
                  </a:lnTo>
                  <a:lnTo>
                    <a:pt x="264" y="258"/>
                  </a:lnTo>
                  <a:lnTo>
                    <a:pt x="270" y="258"/>
                  </a:lnTo>
                  <a:lnTo>
                    <a:pt x="270" y="234"/>
                  </a:lnTo>
                  <a:lnTo>
                    <a:pt x="276" y="228"/>
                  </a:lnTo>
                  <a:lnTo>
                    <a:pt x="276" y="210"/>
                  </a:lnTo>
                  <a:lnTo>
                    <a:pt x="282" y="222"/>
                  </a:lnTo>
                  <a:lnTo>
                    <a:pt x="306" y="222"/>
                  </a:lnTo>
                  <a:lnTo>
                    <a:pt x="306" y="210"/>
                  </a:lnTo>
                  <a:lnTo>
                    <a:pt x="318" y="210"/>
                  </a:lnTo>
                  <a:lnTo>
                    <a:pt x="318" y="198"/>
                  </a:lnTo>
                  <a:lnTo>
                    <a:pt x="342" y="174"/>
                  </a:lnTo>
                  <a:lnTo>
                    <a:pt x="348" y="174"/>
                  </a:lnTo>
                  <a:lnTo>
                    <a:pt x="354" y="168"/>
                  </a:lnTo>
                  <a:lnTo>
                    <a:pt x="354" y="150"/>
                  </a:lnTo>
                  <a:lnTo>
                    <a:pt x="348" y="144"/>
                  </a:lnTo>
                  <a:lnTo>
                    <a:pt x="336" y="138"/>
                  </a:lnTo>
                  <a:lnTo>
                    <a:pt x="336" y="126"/>
                  </a:lnTo>
                  <a:lnTo>
                    <a:pt x="342" y="120"/>
                  </a:lnTo>
                  <a:lnTo>
                    <a:pt x="348" y="120"/>
                  </a:lnTo>
                  <a:lnTo>
                    <a:pt x="354" y="114"/>
                  </a:lnTo>
                  <a:lnTo>
                    <a:pt x="348" y="108"/>
                  </a:lnTo>
                  <a:lnTo>
                    <a:pt x="348" y="78"/>
                  </a:lnTo>
                  <a:lnTo>
                    <a:pt x="336" y="78"/>
                  </a:lnTo>
                  <a:lnTo>
                    <a:pt x="318" y="60"/>
                  </a:lnTo>
                  <a:lnTo>
                    <a:pt x="318" y="48"/>
                  </a:lnTo>
                  <a:lnTo>
                    <a:pt x="336" y="48"/>
                  </a:lnTo>
                  <a:lnTo>
                    <a:pt x="342" y="54"/>
                  </a:lnTo>
                  <a:lnTo>
                    <a:pt x="360" y="30"/>
                  </a:lnTo>
                  <a:lnTo>
                    <a:pt x="360" y="24"/>
                  </a:lnTo>
                  <a:lnTo>
                    <a:pt x="366" y="6"/>
                  </a:lnTo>
                  <a:lnTo>
                    <a:pt x="378" y="0"/>
                  </a:lnTo>
                  <a:lnTo>
                    <a:pt x="384" y="0"/>
                  </a:lnTo>
                  <a:lnTo>
                    <a:pt x="390" y="6"/>
                  </a:lnTo>
                  <a:lnTo>
                    <a:pt x="402" y="18"/>
                  </a:lnTo>
                  <a:lnTo>
                    <a:pt x="414" y="18"/>
                  </a:lnTo>
                  <a:lnTo>
                    <a:pt x="420" y="24"/>
                  </a:lnTo>
                  <a:lnTo>
                    <a:pt x="432" y="24"/>
                  </a:lnTo>
                  <a:lnTo>
                    <a:pt x="438" y="30"/>
                  </a:lnTo>
                  <a:lnTo>
                    <a:pt x="456" y="30"/>
                  </a:lnTo>
                  <a:lnTo>
                    <a:pt x="462" y="24"/>
                  </a:lnTo>
                  <a:lnTo>
                    <a:pt x="462" y="18"/>
                  </a:lnTo>
                  <a:lnTo>
                    <a:pt x="480" y="18"/>
                  </a:lnTo>
                  <a:lnTo>
                    <a:pt x="492" y="18"/>
                  </a:lnTo>
                  <a:lnTo>
                    <a:pt x="498" y="6"/>
                  </a:lnTo>
                  <a:lnTo>
                    <a:pt x="504" y="18"/>
                  </a:lnTo>
                  <a:lnTo>
                    <a:pt x="510" y="18"/>
                  </a:lnTo>
                  <a:lnTo>
                    <a:pt x="516" y="24"/>
                  </a:lnTo>
                  <a:lnTo>
                    <a:pt x="510" y="30"/>
                  </a:lnTo>
                  <a:lnTo>
                    <a:pt x="510" y="48"/>
                  </a:lnTo>
                  <a:lnTo>
                    <a:pt x="516" y="54"/>
                  </a:lnTo>
                  <a:lnTo>
                    <a:pt x="534" y="54"/>
                  </a:lnTo>
                  <a:lnTo>
                    <a:pt x="546" y="60"/>
                  </a:lnTo>
                  <a:lnTo>
                    <a:pt x="558" y="60"/>
                  </a:lnTo>
                  <a:lnTo>
                    <a:pt x="570" y="66"/>
                  </a:lnTo>
                  <a:lnTo>
                    <a:pt x="570" y="78"/>
                  </a:lnTo>
                  <a:lnTo>
                    <a:pt x="576" y="84"/>
                  </a:lnTo>
                  <a:lnTo>
                    <a:pt x="582" y="84"/>
                  </a:lnTo>
                  <a:lnTo>
                    <a:pt x="582" y="90"/>
                  </a:lnTo>
                  <a:lnTo>
                    <a:pt x="600" y="102"/>
                  </a:lnTo>
                  <a:lnTo>
                    <a:pt x="594" y="114"/>
                  </a:lnTo>
                  <a:lnTo>
                    <a:pt x="588" y="132"/>
                  </a:lnTo>
                  <a:lnTo>
                    <a:pt x="576" y="150"/>
                  </a:lnTo>
                  <a:lnTo>
                    <a:pt x="558" y="186"/>
                  </a:lnTo>
                  <a:lnTo>
                    <a:pt x="552" y="198"/>
                  </a:lnTo>
                  <a:lnTo>
                    <a:pt x="546" y="204"/>
                  </a:lnTo>
                  <a:lnTo>
                    <a:pt x="546" y="216"/>
                  </a:lnTo>
                  <a:lnTo>
                    <a:pt x="540" y="222"/>
                  </a:lnTo>
                  <a:lnTo>
                    <a:pt x="534" y="228"/>
                  </a:lnTo>
                  <a:lnTo>
                    <a:pt x="528" y="234"/>
                  </a:lnTo>
                  <a:lnTo>
                    <a:pt x="528" y="240"/>
                  </a:lnTo>
                  <a:lnTo>
                    <a:pt x="510" y="252"/>
                  </a:lnTo>
                  <a:lnTo>
                    <a:pt x="504" y="264"/>
                  </a:lnTo>
                  <a:lnTo>
                    <a:pt x="498" y="276"/>
                  </a:lnTo>
                  <a:lnTo>
                    <a:pt x="498" y="288"/>
                  </a:lnTo>
                  <a:lnTo>
                    <a:pt x="486" y="294"/>
                  </a:lnTo>
                  <a:lnTo>
                    <a:pt x="468" y="312"/>
                  </a:lnTo>
                  <a:lnTo>
                    <a:pt x="462" y="324"/>
                  </a:lnTo>
                  <a:lnTo>
                    <a:pt x="462" y="336"/>
                  </a:lnTo>
                  <a:lnTo>
                    <a:pt x="456" y="342"/>
                  </a:lnTo>
                  <a:lnTo>
                    <a:pt x="456" y="348"/>
                  </a:lnTo>
                  <a:lnTo>
                    <a:pt x="456" y="354"/>
                  </a:lnTo>
                  <a:lnTo>
                    <a:pt x="450" y="354"/>
                  </a:lnTo>
                  <a:lnTo>
                    <a:pt x="438" y="348"/>
                  </a:lnTo>
                  <a:lnTo>
                    <a:pt x="432" y="342"/>
                  </a:lnTo>
                  <a:lnTo>
                    <a:pt x="450" y="360"/>
                  </a:lnTo>
                  <a:lnTo>
                    <a:pt x="444" y="366"/>
                  </a:lnTo>
                  <a:lnTo>
                    <a:pt x="438" y="366"/>
                  </a:lnTo>
                  <a:lnTo>
                    <a:pt x="438" y="372"/>
                  </a:lnTo>
                  <a:lnTo>
                    <a:pt x="444" y="378"/>
                  </a:lnTo>
                  <a:lnTo>
                    <a:pt x="432" y="378"/>
                  </a:lnTo>
                  <a:lnTo>
                    <a:pt x="420" y="390"/>
                  </a:lnTo>
                  <a:lnTo>
                    <a:pt x="414" y="402"/>
                  </a:lnTo>
                  <a:lnTo>
                    <a:pt x="408" y="414"/>
                  </a:lnTo>
                  <a:lnTo>
                    <a:pt x="402" y="426"/>
                  </a:lnTo>
                  <a:lnTo>
                    <a:pt x="402" y="444"/>
                  </a:lnTo>
                  <a:lnTo>
                    <a:pt x="402" y="450"/>
                  </a:lnTo>
                  <a:lnTo>
                    <a:pt x="396" y="456"/>
                  </a:lnTo>
                  <a:lnTo>
                    <a:pt x="384" y="474"/>
                  </a:lnTo>
                  <a:lnTo>
                    <a:pt x="378" y="492"/>
                  </a:lnTo>
                  <a:lnTo>
                    <a:pt x="366" y="516"/>
                  </a:lnTo>
                  <a:lnTo>
                    <a:pt x="366" y="540"/>
                  </a:lnTo>
                  <a:lnTo>
                    <a:pt x="366" y="558"/>
                  </a:lnTo>
                  <a:lnTo>
                    <a:pt x="372" y="570"/>
                  </a:lnTo>
                  <a:lnTo>
                    <a:pt x="378" y="588"/>
                  </a:lnTo>
                  <a:lnTo>
                    <a:pt x="372" y="588"/>
                  </a:lnTo>
                  <a:lnTo>
                    <a:pt x="372" y="582"/>
                  </a:lnTo>
                  <a:lnTo>
                    <a:pt x="366" y="576"/>
                  </a:lnTo>
                  <a:lnTo>
                    <a:pt x="360" y="576"/>
                  </a:lnTo>
                  <a:lnTo>
                    <a:pt x="354" y="582"/>
                  </a:lnTo>
                  <a:lnTo>
                    <a:pt x="348" y="582"/>
                  </a:lnTo>
                  <a:lnTo>
                    <a:pt x="348" y="588"/>
                  </a:lnTo>
                  <a:lnTo>
                    <a:pt x="348" y="594"/>
                  </a:lnTo>
                  <a:lnTo>
                    <a:pt x="354" y="594"/>
                  </a:lnTo>
                  <a:lnTo>
                    <a:pt x="354" y="600"/>
                  </a:lnTo>
                  <a:lnTo>
                    <a:pt x="360" y="594"/>
                  </a:lnTo>
                  <a:lnTo>
                    <a:pt x="366" y="594"/>
                  </a:lnTo>
                  <a:lnTo>
                    <a:pt x="372" y="594"/>
                  </a:lnTo>
                  <a:lnTo>
                    <a:pt x="378" y="600"/>
                  </a:lnTo>
                  <a:lnTo>
                    <a:pt x="384" y="612"/>
                  </a:lnTo>
                  <a:lnTo>
                    <a:pt x="396" y="624"/>
                  </a:lnTo>
                  <a:lnTo>
                    <a:pt x="408" y="642"/>
                  </a:lnTo>
                  <a:lnTo>
                    <a:pt x="408" y="648"/>
                  </a:lnTo>
                  <a:lnTo>
                    <a:pt x="396" y="648"/>
                  </a:lnTo>
                  <a:lnTo>
                    <a:pt x="408" y="678"/>
                  </a:lnTo>
                  <a:lnTo>
                    <a:pt x="414" y="696"/>
                  </a:lnTo>
                  <a:lnTo>
                    <a:pt x="420" y="708"/>
                  </a:lnTo>
                  <a:lnTo>
                    <a:pt x="426" y="708"/>
                  </a:lnTo>
                  <a:lnTo>
                    <a:pt x="444" y="732"/>
                  </a:lnTo>
                  <a:lnTo>
                    <a:pt x="456" y="750"/>
                  </a:lnTo>
                  <a:lnTo>
                    <a:pt x="468" y="756"/>
                  </a:lnTo>
                  <a:lnTo>
                    <a:pt x="480" y="762"/>
                  </a:lnTo>
                  <a:lnTo>
                    <a:pt x="492" y="762"/>
                  </a:lnTo>
                  <a:lnTo>
                    <a:pt x="504" y="762"/>
                  </a:lnTo>
                  <a:lnTo>
                    <a:pt x="522" y="774"/>
                  </a:lnTo>
                  <a:lnTo>
                    <a:pt x="534" y="780"/>
                  </a:lnTo>
                  <a:lnTo>
                    <a:pt x="534" y="786"/>
                  </a:lnTo>
                  <a:lnTo>
                    <a:pt x="534" y="792"/>
                  </a:lnTo>
                  <a:lnTo>
                    <a:pt x="540" y="798"/>
                  </a:lnTo>
                  <a:lnTo>
                    <a:pt x="546" y="798"/>
                  </a:lnTo>
                  <a:lnTo>
                    <a:pt x="546" y="804"/>
                  </a:lnTo>
                  <a:lnTo>
                    <a:pt x="546" y="810"/>
                  </a:lnTo>
                  <a:lnTo>
                    <a:pt x="540" y="810"/>
                  </a:lnTo>
                  <a:lnTo>
                    <a:pt x="534" y="816"/>
                  </a:lnTo>
                  <a:lnTo>
                    <a:pt x="534" y="822"/>
                  </a:lnTo>
                  <a:lnTo>
                    <a:pt x="528" y="828"/>
                  </a:lnTo>
                  <a:lnTo>
                    <a:pt x="516" y="828"/>
                  </a:lnTo>
                  <a:lnTo>
                    <a:pt x="510" y="834"/>
                  </a:lnTo>
                  <a:lnTo>
                    <a:pt x="504" y="834"/>
                  </a:lnTo>
                  <a:lnTo>
                    <a:pt x="504" y="840"/>
                  </a:lnTo>
                  <a:lnTo>
                    <a:pt x="504" y="852"/>
                  </a:lnTo>
                  <a:lnTo>
                    <a:pt x="498" y="852"/>
                  </a:lnTo>
                  <a:lnTo>
                    <a:pt x="492" y="846"/>
                  </a:lnTo>
                  <a:lnTo>
                    <a:pt x="474" y="858"/>
                  </a:lnTo>
                  <a:lnTo>
                    <a:pt x="468" y="864"/>
                  </a:lnTo>
                  <a:lnTo>
                    <a:pt x="462" y="858"/>
                  </a:lnTo>
                  <a:lnTo>
                    <a:pt x="462" y="864"/>
                  </a:lnTo>
                  <a:lnTo>
                    <a:pt x="462" y="870"/>
                  </a:lnTo>
                  <a:lnTo>
                    <a:pt x="462" y="882"/>
                  </a:lnTo>
                  <a:lnTo>
                    <a:pt x="456" y="888"/>
                  </a:lnTo>
                  <a:lnTo>
                    <a:pt x="450" y="894"/>
                  </a:lnTo>
                  <a:lnTo>
                    <a:pt x="438" y="894"/>
                  </a:lnTo>
                  <a:lnTo>
                    <a:pt x="432" y="894"/>
                  </a:lnTo>
                  <a:lnTo>
                    <a:pt x="432" y="900"/>
                  </a:lnTo>
                  <a:lnTo>
                    <a:pt x="420" y="900"/>
                  </a:lnTo>
                  <a:lnTo>
                    <a:pt x="402" y="906"/>
                  </a:lnTo>
                  <a:lnTo>
                    <a:pt x="390" y="912"/>
                  </a:lnTo>
                  <a:lnTo>
                    <a:pt x="384" y="918"/>
                  </a:lnTo>
                  <a:lnTo>
                    <a:pt x="378" y="930"/>
                  </a:lnTo>
                  <a:lnTo>
                    <a:pt x="372" y="936"/>
                  </a:lnTo>
                  <a:lnTo>
                    <a:pt x="366" y="936"/>
                  </a:lnTo>
                  <a:lnTo>
                    <a:pt x="354" y="942"/>
                  </a:lnTo>
                  <a:lnTo>
                    <a:pt x="360" y="942"/>
                  </a:lnTo>
                  <a:lnTo>
                    <a:pt x="366" y="960"/>
                  </a:lnTo>
                  <a:lnTo>
                    <a:pt x="366" y="966"/>
                  </a:lnTo>
                  <a:lnTo>
                    <a:pt x="348" y="972"/>
                  </a:lnTo>
                  <a:lnTo>
                    <a:pt x="336" y="978"/>
                  </a:lnTo>
                  <a:lnTo>
                    <a:pt x="342" y="972"/>
                  </a:lnTo>
                  <a:lnTo>
                    <a:pt x="336" y="972"/>
                  </a:lnTo>
                  <a:lnTo>
                    <a:pt x="330" y="978"/>
                  </a:lnTo>
                  <a:lnTo>
                    <a:pt x="324" y="984"/>
                  </a:lnTo>
                  <a:lnTo>
                    <a:pt x="324" y="1008"/>
                  </a:lnTo>
                  <a:lnTo>
                    <a:pt x="330" y="1014"/>
                  </a:lnTo>
                  <a:lnTo>
                    <a:pt x="330" y="1020"/>
                  </a:lnTo>
                  <a:lnTo>
                    <a:pt x="324" y="1032"/>
                  </a:lnTo>
                  <a:lnTo>
                    <a:pt x="312" y="1032"/>
                  </a:lnTo>
                  <a:lnTo>
                    <a:pt x="306" y="1032"/>
                  </a:lnTo>
                  <a:lnTo>
                    <a:pt x="300" y="1038"/>
                  </a:lnTo>
                  <a:lnTo>
                    <a:pt x="288" y="1044"/>
                  </a:lnTo>
                  <a:lnTo>
                    <a:pt x="288" y="1062"/>
                  </a:lnTo>
                  <a:lnTo>
                    <a:pt x="288" y="1074"/>
                  </a:lnTo>
                  <a:lnTo>
                    <a:pt x="288" y="1098"/>
                  </a:lnTo>
                  <a:lnTo>
                    <a:pt x="282" y="1104"/>
                  </a:lnTo>
                  <a:lnTo>
                    <a:pt x="282" y="1110"/>
                  </a:lnTo>
                  <a:lnTo>
                    <a:pt x="270" y="1122"/>
                  </a:lnTo>
                  <a:lnTo>
                    <a:pt x="258" y="1146"/>
                  </a:lnTo>
                  <a:close/>
                </a:path>
              </a:pathLst>
            </a:custGeom>
            <a:solidFill>
              <a:srgbClr val="FF5D5D"/>
            </a:solidFill>
            <a:ln w="9525">
              <a:noFill/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  <xdr:grpSp>
          <xdr:nvGrpSpPr>
            <xdr:cNvPr id="106" name="Grupo 105">
              <a:extLst>
                <a:ext uri="{FF2B5EF4-FFF2-40B4-BE49-F238E27FC236}">
                  <a16:creationId xmlns:a16="http://schemas.microsoft.com/office/drawing/2014/main" xmlns="" id="{00000000-0008-0000-1000-00006A000000}"/>
                </a:ext>
              </a:extLst>
            </xdr:cNvPr>
            <xdr:cNvGrpSpPr/>
          </xdr:nvGrpSpPr>
          <xdr:grpSpPr>
            <a:xfrm>
              <a:off x="988343" y="843465"/>
              <a:ext cx="3787568" cy="3660924"/>
              <a:chOff x="988343" y="843465"/>
              <a:chExt cx="3787568" cy="3660924"/>
            </a:xfrm>
          </xdr:grpSpPr>
          <xdr:sp macro="" textlink="">
            <xdr:nvSpPr>
              <xdr:cNvPr id="107" name="País Vasco">
                <a:extLst>
                  <a:ext uri="{FF2B5EF4-FFF2-40B4-BE49-F238E27FC236}">
                    <a16:creationId xmlns:a16="http://schemas.microsoft.com/office/drawing/2014/main" xmlns="" id="{00000000-0008-0000-1000-00006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717978" y="1019390"/>
                <a:ext cx="530073" cy="380406"/>
              </a:xfrm>
              <a:custGeom>
                <a:avLst/>
                <a:gdLst/>
                <a:ahLst/>
                <a:cxnLst>
                  <a:cxn ang="0">
                    <a:pos x="480" y="54"/>
                  </a:cxn>
                  <a:cxn ang="0">
                    <a:pos x="462" y="72"/>
                  </a:cxn>
                  <a:cxn ang="0">
                    <a:pos x="444" y="84"/>
                  </a:cxn>
                  <a:cxn ang="0">
                    <a:pos x="414" y="138"/>
                  </a:cxn>
                  <a:cxn ang="0">
                    <a:pos x="408" y="162"/>
                  </a:cxn>
                  <a:cxn ang="0">
                    <a:pos x="384" y="186"/>
                  </a:cxn>
                  <a:cxn ang="0">
                    <a:pos x="348" y="198"/>
                  </a:cxn>
                  <a:cxn ang="0">
                    <a:pos x="354" y="228"/>
                  </a:cxn>
                  <a:cxn ang="0">
                    <a:pos x="342" y="258"/>
                  </a:cxn>
                  <a:cxn ang="0">
                    <a:pos x="330" y="282"/>
                  </a:cxn>
                  <a:cxn ang="0">
                    <a:pos x="342" y="300"/>
                  </a:cxn>
                  <a:cxn ang="0">
                    <a:pos x="312" y="306"/>
                  </a:cxn>
                  <a:cxn ang="0">
                    <a:pos x="294" y="306"/>
                  </a:cxn>
                  <a:cxn ang="0">
                    <a:pos x="288" y="318"/>
                  </a:cxn>
                  <a:cxn ang="0">
                    <a:pos x="306" y="318"/>
                  </a:cxn>
                  <a:cxn ang="0">
                    <a:pos x="306" y="342"/>
                  </a:cxn>
                  <a:cxn ang="0">
                    <a:pos x="294" y="360"/>
                  </a:cxn>
                  <a:cxn ang="0">
                    <a:pos x="270" y="348"/>
                  </a:cxn>
                  <a:cxn ang="0">
                    <a:pos x="264" y="360"/>
                  </a:cxn>
                  <a:cxn ang="0">
                    <a:pos x="252" y="366"/>
                  </a:cxn>
                  <a:cxn ang="0">
                    <a:pos x="240" y="336"/>
                  </a:cxn>
                  <a:cxn ang="0">
                    <a:pos x="222" y="318"/>
                  </a:cxn>
                  <a:cxn ang="0">
                    <a:pos x="198" y="318"/>
                  </a:cxn>
                  <a:cxn ang="0">
                    <a:pos x="210" y="342"/>
                  </a:cxn>
                  <a:cxn ang="0">
                    <a:pos x="192" y="336"/>
                  </a:cxn>
                  <a:cxn ang="0">
                    <a:pos x="180" y="306"/>
                  </a:cxn>
                  <a:cxn ang="0">
                    <a:pos x="150" y="282"/>
                  </a:cxn>
                  <a:cxn ang="0">
                    <a:pos x="108" y="252"/>
                  </a:cxn>
                  <a:cxn ang="0">
                    <a:pos x="108" y="222"/>
                  </a:cxn>
                  <a:cxn ang="0">
                    <a:pos x="96" y="222"/>
                  </a:cxn>
                  <a:cxn ang="0">
                    <a:pos x="60" y="228"/>
                  </a:cxn>
                  <a:cxn ang="0">
                    <a:pos x="60" y="198"/>
                  </a:cxn>
                  <a:cxn ang="0">
                    <a:pos x="78" y="192"/>
                  </a:cxn>
                  <a:cxn ang="0">
                    <a:pos x="102" y="210"/>
                  </a:cxn>
                  <a:cxn ang="0">
                    <a:pos x="132" y="198"/>
                  </a:cxn>
                  <a:cxn ang="0">
                    <a:pos x="132" y="186"/>
                  </a:cxn>
                  <a:cxn ang="0">
                    <a:pos x="114" y="168"/>
                  </a:cxn>
                  <a:cxn ang="0">
                    <a:pos x="84" y="162"/>
                  </a:cxn>
                  <a:cxn ang="0">
                    <a:pos x="96" y="144"/>
                  </a:cxn>
                  <a:cxn ang="0">
                    <a:pos x="84" y="126"/>
                  </a:cxn>
                  <a:cxn ang="0">
                    <a:pos x="42" y="102"/>
                  </a:cxn>
                  <a:cxn ang="0">
                    <a:pos x="6" y="114"/>
                  </a:cxn>
                  <a:cxn ang="0">
                    <a:pos x="6" y="72"/>
                  </a:cxn>
                  <a:cxn ang="0">
                    <a:pos x="84" y="54"/>
                  </a:cxn>
                  <a:cxn ang="0">
                    <a:pos x="102" y="36"/>
                  </a:cxn>
                  <a:cxn ang="0">
                    <a:pos x="132" y="42"/>
                  </a:cxn>
                  <a:cxn ang="0">
                    <a:pos x="132" y="36"/>
                  </a:cxn>
                  <a:cxn ang="0">
                    <a:pos x="156" y="6"/>
                  </a:cxn>
                  <a:cxn ang="0">
                    <a:pos x="192" y="0"/>
                  </a:cxn>
                  <a:cxn ang="0">
                    <a:pos x="234" y="12"/>
                  </a:cxn>
                  <a:cxn ang="0">
                    <a:pos x="246" y="18"/>
                  </a:cxn>
                  <a:cxn ang="0">
                    <a:pos x="270" y="24"/>
                  </a:cxn>
                  <a:cxn ang="0">
                    <a:pos x="282" y="30"/>
                  </a:cxn>
                  <a:cxn ang="0">
                    <a:pos x="306" y="48"/>
                  </a:cxn>
                  <a:cxn ang="0">
                    <a:pos x="330" y="60"/>
                  </a:cxn>
                  <a:cxn ang="0">
                    <a:pos x="366" y="54"/>
                  </a:cxn>
                  <a:cxn ang="0">
                    <a:pos x="396" y="60"/>
                  </a:cxn>
                  <a:cxn ang="0">
                    <a:pos x="432" y="48"/>
                  </a:cxn>
                  <a:cxn ang="0">
                    <a:pos x="450" y="48"/>
                  </a:cxn>
                  <a:cxn ang="0">
                    <a:pos x="456" y="36"/>
                  </a:cxn>
                  <a:cxn ang="0">
                    <a:pos x="486" y="18"/>
                  </a:cxn>
                  <a:cxn ang="0">
                    <a:pos x="504" y="18"/>
                  </a:cxn>
                </a:cxnLst>
                <a:rect l="0" t="0" r="r" b="b"/>
                <a:pathLst>
                  <a:path w="510" h="366">
                    <a:moveTo>
                      <a:pt x="510" y="36"/>
                    </a:moveTo>
                    <a:lnTo>
                      <a:pt x="486" y="48"/>
                    </a:lnTo>
                    <a:lnTo>
                      <a:pt x="480" y="54"/>
                    </a:lnTo>
                    <a:lnTo>
                      <a:pt x="480" y="66"/>
                    </a:lnTo>
                    <a:lnTo>
                      <a:pt x="468" y="66"/>
                    </a:lnTo>
                    <a:lnTo>
                      <a:pt x="462" y="72"/>
                    </a:lnTo>
                    <a:lnTo>
                      <a:pt x="456" y="78"/>
                    </a:lnTo>
                    <a:lnTo>
                      <a:pt x="450" y="78"/>
                    </a:lnTo>
                    <a:lnTo>
                      <a:pt x="444" y="84"/>
                    </a:lnTo>
                    <a:lnTo>
                      <a:pt x="444" y="96"/>
                    </a:lnTo>
                    <a:lnTo>
                      <a:pt x="450" y="102"/>
                    </a:lnTo>
                    <a:lnTo>
                      <a:pt x="414" y="138"/>
                    </a:lnTo>
                    <a:lnTo>
                      <a:pt x="414" y="156"/>
                    </a:lnTo>
                    <a:lnTo>
                      <a:pt x="414" y="162"/>
                    </a:lnTo>
                    <a:lnTo>
                      <a:pt x="408" y="162"/>
                    </a:lnTo>
                    <a:lnTo>
                      <a:pt x="390" y="180"/>
                    </a:lnTo>
                    <a:lnTo>
                      <a:pt x="384" y="180"/>
                    </a:lnTo>
                    <a:lnTo>
                      <a:pt x="384" y="186"/>
                    </a:lnTo>
                    <a:lnTo>
                      <a:pt x="378" y="186"/>
                    </a:lnTo>
                    <a:lnTo>
                      <a:pt x="354" y="192"/>
                    </a:lnTo>
                    <a:lnTo>
                      <a:pt x="348" y="198"/>
                    </a:lnTo>
                    <a:lnTo>
                      <a:pt x="348" y="210"/>
                    </a:lnTo>
                    <a:lnTo>
                      <a:pt x="354" y="222"/>
                    </a:lnTo>
                    <a:lnTo>
                      <a:pt x="354" y="228"/>
                    </a:lnTo>
                    <a:lnTo>
                      <a:pt x="348" y="228"/>
                    </a:lnTo>
                    <a:lnTo>
                      <a:pt x="342" y="240"/>
                    </a:lnTo>
                    <a:lnTo>
                      <a:pt x="342" y="258"/>
                    </a:lnTo>
                    <a:lnTo>
                      <a:pt x="336" y="270"/>
                    </a:lnTo>
                    <a:lnTo>
                      <a:pt x="330" y="270"/>
                    </a:lnTo>
                    <a:lnTo>
                      <a:pt x="330" y="282"/>
                    </a:lnTo>
                    <a:lnTo>
                      <a:pt x="336" y="282"/>
                    </a:lnTo>
                    <a:lnTo>
                      <a:pt x="336" y="288"/>
                    </a:lnTo>
                    <a:lnTo>
                      <a:pt x="342" y="300"/>
                    </a:lnTo>
                    <a:lnTo>
                      <a:pt x="330" y="300"/>
                    </a:lnTo>
                    <a:lnTo>
                      <a:pt x="330" y="306"/>
                    </a:lnTo>
                    <a:lnTo>
                      <a:pt x="312" y="306"/>
                    </a:lnTo>
                    <a:lnTo>
                      <a:pt x="312" y="300"/>
                    </a:lnTo>
                    <a:lnTo>
                      <a:pt x="300" y="300"/>
                    </a:lnTo>
                    <a:lnTo>
                      <a:pt x="294" y="306"/>
                    </a:lnTo>
                    <a:lnTo>
                      <a:pt x="288" y="312"/>
                    </a:lnTo>
                    <a:lnTo>
                      <a:pt x="276" y="312"/>
                    </a:lnTo>
                    <a:lnTo>
                      <a:pt x="288" y="318"/>
                    </a:lnTo>
                    <a:lnTo>
                      <a:pt x="294" y="330"/>
                    </a:lnTo>
                    <a:lnTo>
                      <a:pt x="300" y="330"/>
                    </a:lnTo>
                    <a:lnTo>
                      <a:pt x="306" y="318"/>
                    </a:lnTo>
                    <a:lnTo>
                      <a:pt x="312" y="330"/>
                    </a:lnTo>
                    <a:lnTo>
                      <a:pt x="312" y="336"/>
                    </a:lnTo>
                    <a:lnTo>
                      <a:pt x="306" y="342"/>
                    </a:lnTo>
                    <a:lnTo>
                      <a:pt x="306" y="348"/>
                    </a:lnTo>
                    <a:lnTo>
                      <a:pt x="300" y="360"/>
                    </a:lnTo>
                    <a:lnTo>
                      <a:pt x="294" y="360"/>
                    </a:lnTo>
                    <a:lnTo>
                      <a:pt x="276" y="360"/>
                    </a:lnTo>
                    <a:lnTo>
                      <a:pt x="276" y="348"/>
                    </a:lnTo>
                    <a:lnTo>
                      <a:pt x="270" y="348"/>
                    </a:lnTo>
                    <a:lnTo>
                      <a:pt x="270" y="360"/>
                    </a:lnTo>
                    <a:lnTo>
                      <a:pt x="264" y="366"/>
                    </a:lnTo>
                    <a:lnTo>
                      <a:pt x="264" y="360"/>
                    </a:lnTo>
                    <a:lnTo>
                      <a:pt x="258" y="360"/>
                    </a:lnTo>
                    <a:lnTo>
                      <a:pt x="258" y="366"/>
                    </a:lnTo>
                    <a:lnTo>
                      <a:pt x="252" y="366"/>
                    </a:lnTo>
                    <a:lnTo>
                      <a:pt x="252" y="348"/>
                    </a:lnTo>
                    <a:lnTo>
                      <a:pt x="240" y="348"/>
                    </a:lnTo>
                    <a:lnTo>
                      <a:pt x="240" y="336"/>
                    </a:lnTo>
                    <a:lnTo>
                      <a:pt x="234" y="330"/>
                    </a:lnTo>
                    <a:lnTo>
                      <a:pt x="228" y="318"/>
                    </a:lnTo>
                    <a:lnTo>
                      <a:pt x="222" y="318"/>
                    </a:lnTo>
                    <a:lnTo>
                      <a:pt x="216" y="312"/>
                    </a:lnTo>
                    <a:lnTo>
                      <a:pt x="210" y="312"/>
                    </a:lnTo>
                    <a:lnTo>
                      <a:pt x="198" y="318"/>
                    </a:lnTo>
                    <a:lnTo>
                      <a:pt x="210" y="318"/>
                    </a:lnTo>
                    <a:lnTo>
                      <a:pt x="210" y="330"/>
                    </a:lnTo>
                    <a:lnTo>
                      <a:pt x="210" y="342"/>
                    </a:lnTo>
                    <a:lnTo>
                      <a:pt x="198" y="336"/>
                    </a:lnTo>
                    <a:lnTo>
                      <a:pt x="192" y="330"/>
                    </a:lnTo>
                    <a:lnTo>
                      <a:pt x="192" y="336"/>
                    </a:lnTo>
                    <a:lnTo>
                      <a:pt x="186" y="336"/>
                    </a:lnTo>
                    <a:lnTo>
                      <a:pt x="180" y="330"/>
                    </a:lnTo>
                    <a:lnTo>
                      <a:pt x="180" y="306"/>
                    </a:lnTo>
                    <a:lnTo>
                      <a:pt x="174" y="306"/>
                    </a:lnTo>
                    <a:lnTo>
                      <a:pt x="162" y="282"/>
                    </a:lnTo>
                    <a:lnTo>
                      <a:pt x="150" y="282"/>
                    </a:lnTo>
                    <a:lnTo>
                      <a:pt x="132" y="258"/>
                    </a:lnTo>
                    <a:lnTo>
                      <a:pt x="114" y="258"/>
                    </a:lnTo>
                    <a:lnTo>
                      <a:pt x="108" y="252"/>
                    </a:lnTo>
                    <a:lnTo>
                      <a:pt x="96" y="252"/>
                    </a:lnTo>
                    <a:lnTo>
                      <a:pt x="96" y="240"/>
                    </a:lnTo>
                    <a:lnTo>
                      <a:pt x="108" y="222"/>
                    </a:lnTo>
                    <a:lnTo>
                      <a:pt x="102" y="216"/>
                    </a:lnTo>
                    <a:lnTo>
                      <a:pt x="96" y="216"/>
                    </a:lnTo>
                    <a:lnTo>
                      <a:pt x="96" y="222"/>
                    </a:lnTo>
                    <a:lnTo>
                      <a:pt x="72" y="222"/>
                    </a:lnTo>
                    <a:lnTo>
                      <a:pt x="72" y="228"/>
                    </a:lnTo>
                    <a:lnTo>
                      <a:pt x="60" y="228"/>
                    </a:lnTo>
                    <a:lnTo>
                      <a:pt x="54" y="222"/>
                    </a:lnTo>
                    <a:lnTo>
                      <a:pt x="54" y="210"/>
                    </a:lnTo>
                    <a:lnTo>
                      <a:pt x="60" y="198"/>
                    </a:lnTo>
                    <a:lnTo>
                      <a:pt x="60" y="192"/>
                    </a:lnTo>
                    <a:lnTo>
                      <a:pt x="66" y="186"/>
                    </a:lnTo>
                    <a:lnTo>
                      <a:pt x="78" y="192"/>
                    </a:lnTo>
                    <a:lnTo>
                      <a:pt x="84" y="192"/>
                    </a:lnTo>
                    <a:lnTo>
                      <a:pt x="96" y="198"/>
                    </a:lnTo>
                    <a:lnTo>
                      <a:pt x="102" y="210"/>
                    </a:lnTo>
                    <a:lnTo>
                      <a:pt x="114" y="210"/>
                    </a:lnTo>
                    <a:lnTo>
                      <a:pt x="132" y="210"/>
                    </a:lnTo>
                    <a:lnTo>
                      <a:pt x="132" y="198"/>
                    </a:lnTo>
                    <a:lnTo>
                      <a:pt x="138" y="198"/>
                    </a:lnTo>
                    <a:lnTo>
                      <a:pt x="138" y="192"/>
                    </a:lnTo>
                    <a:lnTo>
                      <a:pt x="132" y="186"/>
                    </a:lnTo>
                    <a:lnTo>
                      <a:pt x="120" y="186"/>
                    </a:lnTo>
                    <a:lnTo>
                      <a:pt x="120" y="180"/>
                    </a:lnTo>
                    <a:lnTo>
                      <a:pt x="114" y="168"/>
                    </a:lnTo>
                    <a:lnTo>
                      <a:pt x="108" y="168"/>
                    </a:lnTo>
                    <a:lnTo>
                      <a:pt x="102" y="162"/>
                    </a:lnTo>
                    <a:lnTo>
                      <a:pt x="84" y="162"/>
                    </a:lnTo>
                    <a:lnTo>
                      <a:pt x="84" y="156"/>
                    </a:lnTo>
                    <a:lnTo>
                      <a:pt x="96" y="156"/>
                    </a:lnTo>
                    <a:lnTo>
                      <a:pt x="96" y="144"/>
                    </a:lnTo>
                    <a:lnTo>
                      <a:pt x="84" y="138"/>
                    </a:lnTo>
                    <a:lnTo>
                      <a:pt x="96" y="132"/>
                    </a:lnTo>
                    <a:lnTo>
                      <a:pt x="84" y="126"/>
                    </a:lnTo>
                    <a:lnTo>
                      <a:pt x="84" y="108"/>
                    </a:lnTo>
                    <a:lnTo>
                      <a:pt x="84" y="102"/>
                    </a:lnTo>
                    <a:lnTo>
                      <a:pt x="42" y="102"/>
                    </a:lnTo>
                    <a:lnTo>
                      <a:pt x="30" y="108"/>
                    </a:lnTo>
                    <a:lnTo>
                      <a:pt x="18" y="114"/>
                    </a:lnTo>
                    <a:lnTo>
                      <a:pt x="6" y="114"/>
                    </a:lnTo>
                    <a:lnTo>
                      <a:pt x="6" y="84"/>
                    </a:lnTo>
                    <a:lnTo>
                      <a:pt x="0" y="78"/>
                    </a:lnTo>
                    <a:lnTo>
                      <a:pt x="6" y="72"/>
                    </a:lnTo>
                    <a:lnTo>
                      <a:pt x="24" y="72"/>
                    </a:lnTo>
                    <a:lnTo>
                      <a:pt x="30" y="54"/>
                    </a:lnTo>
                    <a:lnTo>
                      <a:pt x="84" y="54"/>
                    </a:lnTo>
                    <a:lnTo>
                      <a:pt x="96" y="48"/>
                    </a:lnTo>
                    <a:lnTo>
                      <a:pt x="96" y="36"/>
                    </a:lnTo>
                    <a:lnTo>
                      <a:pt x="102" y="36"/>
                    </a:lnTo>
                    <a:lnTo>
                      <a:pt x="114" y="30"/>
                    </a:lnTo>
                    <a:lnTo>
                      <a:pt x="126" y="36"/>
                    </a:lnTo>
                    <a:lnTo>
                      <a:pt x="132" y="42"/>
                    </a:lnTo>
                    <a:lnTo>
                      <a:pt x="138" y="42"/>
                    </a:lnTo>
                    <a:lnTo>
                      <a:pt x="138" y="36"/>
                    </a:lnTo>
                    <a:lnTo>
                      <a:pt x="132" y="36"/>
                    </a:lnTo>
                    <a:lnTo>
                      <a:pt x="132" y="30"/>
                    </a:lnTo>
                    <a:lnTo>
                      <a:pt x="156" y="12"/>
                    </a:lnTo>
                    <a:lnTo>
                      <a:pt x="156" y="6"/>
                    </a:lnTo>
                    <a:lnTo>
                      <a:pt x="162" y="6"/>
                    </a:lnTo>
                    <a:lnTo>
                      <a:pt x="168" y="0"/>
                    </a:lnTo>
                    <a:lnTo>
                      <a:pt x="192" y="0"/>
                    </a:lnTo>
                    <a:lnTo>
                      <a:pt x="210" y="0"/>
                    </a:lnTo>
                    <a:lnTo>
                      <a:pt x="222" y="6"/>
                    </a:lnTo>
                    <a:lnTo>
                      <a:pt x="234" y="12"/>
                    </a:lnTo>
                    <a:lnTo>
                      <a:pt x="234" y="6"/>
                    </a:lnTo>
                    <a:lnTo>
                      <a:pt x="240" y="18"/>
                    </a:lnTo>
                    <a:lnTo>
                      <a:pt x="246" y="18"/>
                    </a:lnTo>
                    <a:lnTo>
                      <a:pt x="252" y="24"/>
                    </a:lnTo>
                    <a:lnTo>
                      <a:pt x="258" y="24"/>
                    </a:lnTo>
                    <a:lnTo>
                      <a:pt x="270" y="24"/>
                    </a:lnTo>
                    <a:lnTo>
                      <a:pt x="270" y="30"/>
                    </a:lnTo>
                    <a:lnTo>
                      <a:pt x="276" y="30"/>
                    </a:lnTo>
                    <a:lnTo>
                      <a:pt x="282" y="30"/>
                    </a:lnTo>
                    <a:lnTo>
                      <a:pt x="288" y="36"/>
                    </a:lnTo>
                    <a:lnTo>
                      <a:pt x="294" y="42"/>
                    </a:lnTo>
                    <a:lnTo>
                      <a:pt x="306" y="48"/>
                    </a:lnTo>
                    <a:lnTo>
                      <a:pt x="312" y="54"/>
                    </a:lnTo>
                    <a:lnTo>
                      <a:pt x="318" y="48"/>
                    </a:lnTo>
                    <a:lnTo>
                      <a:pt x="330" y="60"/>
                    </a:lnTo>
                    <a:lnTo>
                      <a:pt x="348" y="60"/>
                    </a:lnTo>
                    <a:lnTo>
                      <a:pt x="360" y="60"/>
                    </a:lnTo>
                    <a:lnTo>
                      <a:pt x="366" y="54"/>
                    </a:lnTo>
                    <a:lnTo>
                      <a:pt x="372" y="60"/>
                    </a:lnTo>
                    <a:lnTo>
                      <a:pt x="384" y="60"/>
                    </a:lnTo>
                    <a:lnTo>
                      <a:pt x="396" y="60"/>
                    </a:lnTo>
                    <a:lnTo>
                      <a:pt x="420" y="48"/>
                    </a:lnTo>
                    <a:lnTo>
                      <a:pt x="426" y="48"/>
                    </a:lnTo>
                    <a:lnTo>
                      <a:pt x="432" y="48"/>
                    </a:lnTo>
                    <a:lnTo>
                      <a:pt x="438" y="42"/>
                    </a:lnTo>
                    <a:lnTo>
                      <a:pt x="444" y="42"/>
                    </a:lnTo>
                    <a:lnTo>
                      <a:pt x="450" y="48"/>
                    </a:lnTo>
                    <a:lnTo>
                      <a:pt x="456" y="48"/>
                    </a:lnTo>
                    <a:lnTo>
                      <a:pt x="456" y="42"/>
                    </a:lnTo>
                    <a:lnTo>
                      <a:pt x="456" y="36"/>
                    </a:lnTo>
                    <a:lnTo>
                      <a:pt x="468" y="30"/>
                    </a:lnTo>
                    <a:lnTo>
                      <a:pt x="474" y="18"/>
                    </a:lnTo>
                    <a:lnTo>
                      <a:pt x="486" y="18"/>
                    </a:lnTo>
                    <a:lnTo>
                      <a:pt x="486" y="24"/>
                    </a:lnTo>
                    <a:lnTo>
                      <a:pt x="492" y="24"/>
                    </a:lnTo>
                    <a:lnTo>
                      <a:pt x="504" y="18"/>
                    </a:lnTo>
                    <a:lnTo>
                      <a:pt x="510" y="3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08" name="Castilla La-Mancha">
                <a:extLst>
                  <a:ext uri="{FF2B5EF4-FFF2-40B4-BE49-F238E27FC236}">
                    <a16:creationId xmlns:a16="http://schemas.microsoft.com/office/drawing/2014/main" xmlns="" id="{00000000-0008-0000-10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119307" y="1876416"/>
                <a:ext cx="1428080" cy="1322065"/>
              </a:xfrm>
              <a:custGeom>
                <a:avLst/>
                <a:gdLst/>
                <a:ahLst/>
                <a:cxnLst>
                  <a:cxn ang="0">
                    <a:pos x="210" y="798"/>
                  </a:cxn>
                  <a:cxn ang="0">
                    <a:pos x="174" y="852"/>
                  </a:cxn>
                  <a:cxn ang="0">
                    <a:pos x="150" y="918"/>
                  </a:cxn>
                  <a:cxn ang="0">
                    <a:pos x="138" y="984"/>
                  </a:cxn>
                  <a:cxn ang="0">
                    <a:pos x="162" y="1038"/>
                  </a:cxn>
                  <a:cxn ang="0">
                    <a:pos x="240" y="1092"/>
                  </a:cxn>
                  <a:cxn ang="0">
                    <a:pos x="312" y="1146"/>
                  </a:cxn>
                  <a:cxn ang="0">
                    <a:pos x="390" y="1134"/>
                  </a:cxn>
                  <a:cxn ang="0">
                    <a:pos x="486" y="1134"/>
                  </a:cxn>
                  <a:cxn ang="0">
                    <a:pos x="558" y="1134"/>
                  </a:cxn>
                  <a:cxn ang="0">
                    <a:pos x="606" y="1128"/>
                  </a:cxn>
                  <a:cxn ang="0">
                    <a:pos x="654" y="1104"/>
                  </a:cxn>
                  <a:cxn ang="0">
                    <a:pos x="720" y="1104"/>
                  </a:cxn>
                  <a:cxn ang="0">
                    <a:pos x="780" y="1098"/>
                  </a:cxn>
                  <a:cxn ang="0">
                    <a:pos x="858" y="1080"/>
                  </a:cxn>
                  <a:cxn ang="0">
                    <a:pos x="894" y="1134"/>
                  </a:cxn>
                  <a:cxn ang="0">
                    <a:pos x="888" y="1224"/>
                  </a:cxn>
                  <a:cxn ang="0">
                    <a:pos x="912" y="1266"/>
                  </a:cxn>
                  <a:cxn ang="0">
                    <a:pos x="984" y="1206"/>
                  </a:cxn>
                  <a:cxn ang="0">
                    <a:pos x="1062" y="1164"/>
                  </a:cxn>
                  <a:cxn ang="0">
                    <a:pos x="1140" y="1128"/>
                  </a:cxn>
                  <a:cxn ang="0">
                    <a:pos x="1194" y="1128"/>
                  </a:cxn>
                  <a:cxn ang="0">
                    <a:pos x="1206" y="1044"/>
                  </a:cxn>
                  <a:cxn ang="0">
                    <a:pos x="1242" y="1008"/>
                  </a:cxn>
                  <a:cxn ang="0">
                    <a:pos x="1356" y="1014"/>
                  </a:cxn>
                  <a:cxn ang="0">
                    <a:pos x="1368" y="912"/>
                  </a:cxn>
                  <a:cxn ang="0">
                    <a:pos x="1266" y="840"/>
                  </a:cxn>
                  <a:cxn ang="0">
                    <a:pos x="1242" y="750"/>
                  </a:cxn>
                  <a:cxn ang="0">
                    <a:pos x="1188" y="720"/>
                  </a:cxn>
                  <a:cxn ang="0">
                    <a:pos x="1218" y="630"/>
                  </a:cxn>
                  <a:cxn ang="0">
                    <a:pos x="1260" y="558"/>
                  </a:cxn>
                  <a:cxn ang="0">
                    <a:pos x="1266" y="486"/>
                  </a:cxn>
                  <a:cxn ang="0">
                    <a:pos x="1188" y="450"/>
                  </a:cxn>
                  <a:cxn ang="0">
                    <a:pos x="1110" y="390"/>
                  </a:cxn>
                  <a:cxn ang="0">
                    <a:pos x="1116" y="270"/>
                  </a:cxn>
                  <a:cxn ang="0">
                    <a:pos x="1122" y="126"/>
                  </a:cxn>
                  <a:cxn ang="0">
                    <a:pos x="1008" y="54"/>
                  </a:cxn>
                  <a:cxn ang="0">
                    <a:pos x="936" y="90"/>
                  </a:cxn>
                  <a:cxn ang="0">
                    <a:pos x="828" y="30"/>
                  </a:cxn>
                  <a:cxn ang="0">
                    <a:pos x="762" y="12"/>
                  </a:cxn>
                  <a:cxn ang="0">
                    <a:pos x="678" y="6"/>
                  </a:cxn>
                  <a:cxn ang="0">
                    <a:pos x="570" y="60"/>
                  </a:cxn>
                  <a:cxn ang="0">
                    <a:pos x="600" y="120"/>
                  </a:cxn>
                  <a:cxn ang="0">
                    <a:pos x="588" y="216"/>
                  </a:cxn>
                  <a:cxn ang="0">
                    <a:pos x="624" y="276"/>
                  </a:cxn>
                  <a:cxn ang="0">
                    <a:pos x="684" y="354"/>
                  </a:cxn>
                  <a:cxn ang="0">
                    <a:pos x="696" y="420"/>
                  </a:cxn>
                  <a:cxn ang="0">
                    <a:pos x="660" y="480"/>
                  </a:cxn>
                  <a:cxn ang="0">
                    <a:pos x="570" y="498"/>
                  </a:cxn>
                  <a:cxn ang="0">
                    <a:pos x="462" y="540"/>
                  </a:cxn>
                  <a:cxn ang="0">
                    <a:pos x="534" y="486"/>
                  </a:cxn>
                  <a:cxn ang="0">
                    <a:pos x="456" y="444"/>
                  </a:cxn>
                  <a:cxn ang="0">
                    <a:pos x="378" y="396"/>
                  </a:cxn>
                  <a:cxn ang="0">
                    <a:pos x="318" y="396"/>
                  </a:cxn>
                  <a:cxn ang="0">
                    <a:pos x="264" y="438"/>
                  </a:cxn>
                  <a:cxn ang="0">
                    <a:pos x="198" y="414"/>
                  </a:cxn>
                  <a:cxn ang="0">
                    <a:pos x="144" y="468"/>
                  </a:cxn>
                  <a:cxn ang="0">
                    <a:pos x="84" y="474"/>
                  </a:cxn>
                  <a:cxn ang="0">
                    <a:pos x="36" y="570"/>
                  </a:cxn>
                  <a:cxn ang="0">
                    <a:pos x="78" y="642"/>
                  </a:cxn>
                  <a:cxn ang="0">
                    <a:pos x="174" y="750"/>
                  </a:cxn>
                </a:cxnLst>
                <a:rect l="0" t="0" r="r" b="b"/>
                <a:pathLst>
                  <a:path w="1374" h="1272">
                    <a:moveTo>
                      <a:pt x="228" y="732"/>
                    </a:moveTo>
                    <a:lnTo>
                      <a:pt x="222" y="720"/>
                    </a:lnTo>
                    <a:lnTo>
                      <a:pt x="228" y="732"/>
                    </a:lnTo>
                    <a:lnTo>
                      <a:pt x="228" y="738"/>
                    </a:lnTo>
                    <a:lnTo>
                      <a:pt x="228" y="750"/>
                    </a:lnTo>
                    <a:lnTo>
                      <a:pt x="222" y="762"/>
                    </a:lnTo>
                    <a:lnTo>
                      <a:pt x="216" y="774"/>
                    </a:lnTo>
                    <a:lnTo>
                      <a:pt x="210" y="780"/>
                    </a:lnTo>
                    <a:lnTo>
                      <a:pt x="210" y="798"/>
                    </a:lnTo>
                    <a:lnTo>
                      <a:pt x="216" y="810"/>
                    </a:lnTo>
                    <a:lnTo>
                      <a:pt x="228" y="828"/>
                    </a:lnTo>
                    <a:lnTo>
                      <a:pt x="234" y="828"/>
                    </a:lnTo>
                    <a:lnTo>
                      <a:pt x="234" y="834"/>
                    </a:lnTo>
                    <a:lnTo>
                      <a:pt x="228" y="840"/>
                    </a:lnTo>
                    <a:lnTo>
                      <a:pt x="198" y="828"/>
                    </a:lnTo>
                    <a:lnTo>
                      <a:pt x="186" y="828"/>
                    </a:lnTo>
                    <a:lnTo>
                      <a:pt x="174" y="840"/>
                    </a:lnTo>
                    <a:lnTo>
                      <a:pt x="174" y="852"/>
                    </a:lnTo>
                    <a:lnTo>
                      <a:pt x="162" y="864"/>
                    </a:lnTo>
                    <a:lnTo>
                      <a:pt x="174" y="870"/>
                    </a:lnTo>
                    <a:lnTo>
                      <a:pt x="174" y="888"/>
                    </a:lnTo>
                    <a:lnTo>
                      <a:pt x="156" y="888"/>
                    </a:lnTo>
                    <a:lnTo>
                      <a:pt x="150" y="882"/>
                    </a:lnTo>
                    <a:lnTo>
                      <a:pt x="144" y="882"/>
                    </a:lnTo>
                    <a:lnTo>
                      <a:pt x="144" y="894"/>
                    </a:lnTo>
                    <a:lnTo>
                      <a:pt x="150" y="912"/>
                    </a:lnTo>
                    <a:lnTo>
                      <a:pt x="150" y="918"/>
                    </a:lnTo>
                    <a:lnTo>
                      <a:pt x="162" y="918"/>
                    </a:lnTo>
                    <a:lnTo>
                      <a:pt x="174" y="924"/>
                    </a:lnTo>
                    <a:lnTo>
                      <a:pt x="180" y="924"/>
                    </a:lnTo>
                    <a:lnTo>
                      <a:pt x="180" y="930"/>
                    </a:lnTo>
                    <a:lnTo>
                      <a:pt x="174" y="948"/>
                    </a:lnTo>
                    <a:lnTo>
                      <a:pt x="144" y="948"/>
                    </a:lnTo>
                    <a:lnTo>
                      <a:pt x="144" y="960"/>
                    </a:lnTo>
                    <a:lnTo>
                      <a:pt x="144" y="978"/>
                    </a:lnTo>
                    <a:lnTo>
                      <a:pt x="138" y="984"/>
                    </a:lnTo>
                    <a:lnTo>
                      <a:pt x="138" y="990"/>
                    </a:lnTo>
                    <a:lnTo>
                      <a:pt x="132" y="1002"/>
                    </a:lnTo>
                    <a:lnTo>
                      <a:pt x="120" y="1002"/>
                    </a:lnTo>
                    <a:lnTo>
                      <a:pt x="120" y="1008"/>
                    </a:lnTo>
                    <a:lnTo>
                      <a:pt x="138" y="1020"/>
                    </a:lnTo>
                    <a:lnTo>
                      <a:pt x="144" y="1020"/>
                    </a:lnTo>
                    <a:lnTo>
                      <a:pt x="156" y="1020"/>
                    </a:lnTo>
                    <a:lnTo>
                      <a:pt x="162" y="1020"/>
                    </a:lnTo>
                    <a:lnTo>
                      <a:pt x="162" y="1038"/>
                    </a:lnTo>
                    <a:lnTo>
                      <a:pt x="180" y="1050"/>
                    </a:lnTo>
                    <a:lnTo>
                      <a:pt x="186" y="1050"/>
                    </a:lnTo>
                    <a:lnTo>
                      <a:pt x="198" y="1062"/>
                    </a:lnTo>
                    <a:lnTo>
                      <a:pt x="210" y="1068"/>
                    </a:lnTo>
                    <a:lnTo>
                      <a:pt x="216" y="1068"/>
                    </a:lnTo>
                    <a:lnTo>
                      <a:pt x="222" y="1074"/>
                    </a:lnTo>
                    <a:lnTo>
                      <a:pt x="228" y="1074"/>
                    </a:lnTo>
                    <a:lnTo>
                      <a:pt x="234" y="1080"/>
                    </a:lnTo>
                    <a:lnTo>
                      <a:pt x="240" y="1092"/>
                    </a:lnTo>
                    <a:lnTo>
                      <a:pt x="252" y="1098"/>
                    </a:lnTo>
                    <a:lnTo>
                      <a:pt x="258" y="1098"/>
                    </a:lnTo>
                    <a:lnTo>
                      <a:pt x="264" y="1104"/>
                    </a:lnTo>
                    <a:lnTo>
                      <a:pt x="270" y="1104"/>
                    </a:lnTo>
                    <a:lnTo>
                      <a:pt x="276" y="1116"/>
                    </a:lnTo>
                    <a:lnTo>
                      <a:pt x="294" y="1122"/>
                    </a:lnTo>
                    <a:lnTo>
                      <a:pt x="294" y="1128"/>
                    </a:lnTo>
                    <a:lnTo>
                      <a:pt x="300" y="1134"/>
                    </a:lnTo>
                    <a:lnTo>
                      <a:pt x="312" y="1146"/>
                    </a:lnTo>
                    <a:lnTo>
                      <a:pt x="318" y="1146"/>
                    </a:lnTo>
                    <a:lnTo>
                      <a:pt x="336" y="1152"/>
                    </a:lnTo>
                    <a:lnTo>
                      <a:pt x="348" y="1152"/>
                    </a:lnTo>
                    <a:lnTo>
                      <a:pt x="348" y="1134"/>
                    </a:lnTo>
                    <a:lnTo>
                      <a:pt x="354" y="1134"/>
                    </a:lnTo>
                    <a:lnTo>
                      <a:pt x="372" y="1134"/>
                    </a:lnTo>
                    <a:lnTo>
                      <a:pt x="378" y="1134"/>
                    </a:lnTo>
                    <a:lnTo>
                      <a:pt x="384" y="1134"/>
                    </a:lnTo>
                    <a:lnTo>
                      <a:pt x="390" y="1134"/>
                    </a:lnTo>
                    <a:lnTo>
                      <a:pt x="402" y="1134"/>
                    </a:lnTo>
                    <a:lnTo>
                      <a:pt x="408" y="1134"/>
                    </a:lnTo>
                    <a:lnTo>
                      <a:pt x="420" y="1146"/>
                    </a:lnTo>
                    <a:lnTo>
                      <a:pt x="426" y="1146"/>
                    </a:lnTo>
                    <a:lnTo>
                      <a:pt x="444" y="1146"/>
                    </a:lnTo>
                    <a:lnTo>
                      <a:pt x="450" y="1146"/>
                    </a:lnTo>
                    <a:lnTo>
                      <a:pt x="462" y="1146"/>
                    </a:lnTo>
                    <a:lnTo>
                      <a:pt x="468" y="1134"/>
                    </a:lnTo>
                    <a:lnTo>
                      <a:pt x="486" y="1134"/>
                    </a:lnTo>
                    <a:lnTo>
                      <a:pt x="486" y="1122"/>
                    </a:lnTo>
                    <a:lnTo>
                      <a:pt x="492" y="1122"/>
                    </a:lnTo>
                    <a:lnTo>
                      <a:pt x="504" y="1122"/>
                    </a:lnTo>
                    <a:lnTo>
                      <a:pt x="510" y="1122"/>
                    </a:lnTo>
                    <a:lnTo>
                      <a:pt x="522" y="1122"/>
                    </a:lnTo>
                    <a:lnTo>
                      <a:pt x="528" y="1128"/>
                    </a:lnTo>
                    <a:lnTo>
                      <a:pt x="534" y="1128"/>
                    </a:lnTo>
                    <a:lnTo>
                      <a:pt x="546" y="1134"/>
                    </a:lnTo>
                    <a:lnTo>
                      <a:pt x="558" y="1134"/>
                    </a:lnTo>
                    <a:lnTo>
                      <a:pt x="558" y="1128"/>
                    </a:lnTo>
                    <a:lnTo>
                      <a:pt x="564" y="1116"/>
                    </a:lnTo>
                    <a:lnTo>
                      <a:pt x="564" y="1104"/>
                    </a:lnTo>
                    <a:lnTo>
                      <a:pt x="570" y="1116"/>
                    </a:lnTo>
                    <a:lnTo>
                      <a:pt x="576" y="1122"/>
                    </a:lnTo>
                    <a:lnTo>
                      <a:pt x="576" y="1128"/>
                    </a:lnTo>
                    <a:lnTo>
                      <a:pt x="582" y="1134"/>
                    </a:lnTo>
                    <a:lnTo>
                      <a:pt x="588" y="1128"/>
                    </a:lnTo>
                    <a:lnTo>
                      <a:pt x="606" y="1128"/>
                    </a:lnTo>
                    <a:lnTo>
                      <a:pt x="612" y="1122"/>
                    </a:lnTo>
                    <a:lnTo>
                      <a:pt x="618" y="1122"/>
                    </a:lnTo>
                    <a:lnTo>
                      <a:pt x="618" y="1116"/>
                    </a:lnTo>
                    <a:lnTo>
                      <a:pt x="618" y="1098"/>
                    </a:lnTo>
                    <a:lnTo>
                      <a:pt x="624" y="1098"/>
                    </a:lnTo>
                    <a:lnTo>
                      <a:pt x="636" y="1098"/>
                    </a:lnTo>
                    <a:lnTo>
                      <a:pt x="642" y="1098"/>
                    </a:lnTo>
                    <a:lnTo>
                      <a:pt x="648" y="1104"/>
                    </a:lnTo>
                    <a:lnTo>
                      <a:pt x="654" y="1104"/>
                    </a:lnTo>
                    <a:lnTo>
                      <a:pt x="660" y="1104"/>
                    </a:lnTo>
                    <a:lnTo>
                      <a:pt x="678" y="1104"/>
                    </a:lnTo>
                    <a:lnTo>
                      <a:pt x="684" y="1104"/>
                    </a:lnTo>
                    <a:lnTo>
                      <a:pt x="690" y="1104"/>
                    </a:lnTo>
                    <a:lnTo>
                      <a:pt x="696" y="1116"/>
                    </a:lnTo>
                    <a:lnTo>
                      <a:pt x="702" y="1104"/>
                    </a:lnTo>
                    <a:lnTo>
                      <a:pt x="714" y="1098"/>
                    </a:lnTo>
                    <a:lnTo>
                      <a:pt x="720" y="1098"/>
                    </a:lnTo>
                    <a:lnTo>
                      <a:pt x="720" y="1104"/>
                    </a:lnTo>
                    <a:lnTo>
                      <a:pt x="732" y="1116"/>
                    </a:lnTo>
                    <a:lnTo>
                      <a:pt x="732" y="1122"/>
                    </a:lnTo>
                    <a:lnTo>
                      <a:pt x="738" y="1122"/>
                    </a:lnTo>
                    <a:lnTo>
                      <a:pt x="750" y="1098"/>
                    </a:lnTo>
                    <a:lnTo>
                      <a:pt x="756" y="1098"/>
                    </a:lnTo>
                    <a:lnTo>
                      <a:pt x="762" y="1098"/>
                    </a:lnTo>
                    <a:lnTo>
                      <a:pt x="768" y="1104"/>
                    </a:lnTo>
                    <a:lnTo>
                      <a:pt x="774" y="1104"/>
                    </a:lnTo>
                    <a:lnTo>
                      <a:pt x="780" y="1098"/>
                    </a:lnTo>
                    <a:lnTo>
                      <a:pt x="792" y="1092"/>
                    </a:lnTo>
                    <a:lnTo>
                      <a:pt x="804" y="1080"/>
                    </a:lnTo>
                    <a:lnTo>
                      <a:pt x="810" y="1074"/>
                    </a:lnTo>
                    <a:lnTo>
                      <a:pt x="816" y="1074"/>
                    </a:lnTo>
                    <a:lnTo>
                      <a:pt x="828" y="1080"/>
                    </a:lnTo>
                    <a:lnTo>
                      <a:pt x="834" y="1080"/>
                    </a:lnTo>
                    <a:lnTo>
                      <a:pt x="840" y="1080"/>
                    </a:lnTo>
                    <a:lnTo>
                      <a:pt x="852" y="1080"/>
                    </a:lnTo>
                    <a:lnTo>
                      <a:pt x="858" y="1080"/>
                    </a:lnTo>
                    <a:lnTo>
                      <a:pt x="870" y="1092"/>
                    </a:lnTo>
                    <a:lnTo>
                      <a:pt x="876" y="1098"/>
                    </a:lnTo>
                    <a:lnTo>
                      <a:pt x="876" y="1104"/>
                    </a:lnTo>
                    <a:lnTo>
                      <a:pt x="870" y="1116"/>
                    </a:lnTo>
                    <a:lnTo>
                      <a:pt x="876" y="1122"/>
                    </a:lnTo>
                    <a:lnTo>
                      <a:pt x="882" y="1122"/>
                    </a:lnTo>
                    <a:lnTo>
                      <a:pt x="888" y="1122"/>
                    </a:lnTo>
                    <a:lnTo>
                      <a:pt x="894" y="1128"/>
                    </a:lnTo>
                    <a:lnTo>
                      <a:pt x="894" y="1134"/>
                    </a:lnTo>
                    <a:lnTo>
                      <a:pt x="906" y="1158"/>
                    </a:lnTo>
                    <a:lnTo>
                      <a:pt x="906" y="1164"/>
                    </a:lnTo>
                    <a:lnTo>
                      <a:pt x="912" y="1176"/>
                    </a:lnTo>
                    <a:lnTo>
                      <a:pt x="912" y="1188"/>
                    </a:lnTo>
                    <a:lnTo>
                      <a:pt x="912" y="1194"/>
                    </a:lnTo>
                    <a:lnTo>
                      <a:pt x="912" y="1206"/>
                    </a:lnTo>
                    <a:lnTo>
                      <a:pt x="906" y="1218"/>
                    </a:lnTo>
                    <a:lnTo>
                      <a:pt x="894" y="1218"/>
                    </a:lnTo>
                    <a:lnTo>
                      <a:pt x="888" y="1224"/>
                    </a:lnTo>
                    <a:lnTo>
                      <a:pt x="882" y="1236"/>
                    </a:lnTo>
                    <a:lnTo>
                      <a:pt x="882" y="1242"/>
                    </a:lnTo>
                    <a:lnTo>
                      <a:pt x="882" y="1236"/>
                    </a:lnTo>
                    <a:lnTo>
                      <a:pt x="882" y="1242"/>
                    </a:lnTo>
                    <a:lnTo>
                      <a:pt x="882" y="1248"/>
                    </a:lnTo>
                    <a:lnTo>
                      <a:pt x="888" y="1248"/>
                    </a:lnTo>
                    <a:lnTo>
                      <a:pt x="894" y="1248"/>
                    </a:lnTo>
                    <a:lnTo>
                      <a:pt x="906" y="1248"/>
                    </a:lnTo>
                    <a:lnTo>
                      <a:pt x="912" y="1266"/>
                    </a:lnTo>
                    <a:lnTo>
                      <a:pt x="918" y="1266"/>
                    </a:lnTo>
                    <a:lnTo>
                      <a:pt x="930" y="1266"/>
                    </a:lnTo>
                    <a:lnTo>
                      <a:pt x="936" y="1272"/>
                    </a:lnTo>
                    <a:lnTo>
                      <a:pt x="948" y="1266"/>
                    </a:lnTo>
                    <a:lnTo>
                      <a:pt x="954" y="1254"/>
                    </a:lnTo>
                    <a:lnTo>
                      <a:pt x="960" y="1242"/>
                    </a:lnTo>
                    <a:lnTo>
                      <a:pt x="972" y="1224"/>
                    </a:lnTo>
                    <a:lnTo>
                      <a:pt x="972" y="1218"/>
                    </a:lnTo>
                    <a:lnTo>
                      <a:pt x="984" y="1206"/>
                    </a:lnTo>
                    <a:lnTo>
                      <a:pt x="990" y="1194"/>
                    </a:lnTo>
                    <a:lnTo>
                      <a:pt x="996" y="1188"/>
                    </a:lnTo>
                    <a:lnTo>
                      <a:pt x="1008" y="1182"/>
                    </a:lnTo>
                    <a:lnTo>
                      <a:pt x="1020" y="1182"/>
                    </a:lnTo>
                    <a:lnTo>
                      <a:pt x="1032" y="1164"/>
                    </a:lnTo>
                    <a:lnTo>
                      <a:pt x="1032" y="1158"/>
                    </a:lnTo>
                    <a:lnTo>
                      <a:pt x="1038" y="1158"/>
                    </a:lnTo>
                    <a:lnTo>
                      <a:pt x="1044" y="1164"/>
                    </a:lnTo>
                    <a:lnTo>
                      <a:pt x="1062" y="1164"/>
                    </a:lnTo>
                    <a:lnTo>
                      <a:pt x="1068" y="1158"/>
                    </a:lnTo>
                    <a:lnTo>
                      <a:pt x="1080" y="1152"/>
                    </a:lnTo>
                    <a:lnTo>
                      <a:pt x="1086" y="1146"/>
                    </a:lnTo>
                    <a:lnTo>
                      <a:pt x="1104" y="1134"/>
                    </a:lnTo>
                    <a:lnTo>
                      <a:pt x="1116" y="1128"/>
                    </a:lnTo>
                    <a:lnTo>
                      <a:pt x="1122" y="1122"/>
                    </a:lnTo>
                    <a:lnTo>
                      <a:pt x="1128" y="1122"/>
                    </a:lnTo>
                    <a:lnTo>
                      <a:pt x="1140" y="1122"/>
                    </a:lnTo>
                    <a:lnTo>
                      <a:pt x="1140" y="1128"/>
                    </a:lnTo>
                    <a:lnTo>
                      <a:pt x="1146" y="1134"/>
                    </a:lnTo>
                    <a:lnTo>
                      <a:pt x="1146" y="1146"/>
                    </a:lnTo>
                    <a:lnTo>
                      <a:pt x="1152" y="1152"/>
                    </a:lnTo>
                    <a:lnTo>
                      <a:pt x="1158" y="1152"/>
                    </a:lnTo>
                    <a:lnTo>
                      <a:pt x="1164" y="1152"/>
                    </a:lnTo>
                    <a:lnTo>
                      <a:pt x="1176" y="1152"/>
                    </a:lnTo>
                    <a:lnTo>
                      <a:pt x="1182" y="1146"/>
                    </a:lnTo>
                    <a:lnTo>
                      <a:pt x="1188" y="1134"/>
                    </a:lnTo>
                    <a:lnTo>
                      <a:pt x="1194" y="1128"/>
                    </a:lnTo>
                    <a:lnTo>
                      <a:pt x="1200" y="1128"/>
                    </a:lnTo>
                    <a:lnTo>
                      <a:pt x="1206" y="1128"/>
                    </a:lnTo>
                    <a:lnTo>
                      <a:pt x="1206" y="1116"/>
                    </a:lnTo>
                    <a:lnTo>
                      <a:pt x="1206" y="1104"/>
                    </a:lnTo>
                    <a:lnTo>
                      <a:pt x="1206" y="1098"/>
                    </a:lnTo>
                    <a:lnTo>
                      <a:pt x="1206" y="1080"/>
                    </a:lnTo>
                    <a:lnTo>
                      <a:pt x="1200" y="1074"/>
                    </a:lnTo>
                    <a:lnTo>
                      <a:pt x="1200" y="1062"/>
                    </a:lnTo>
                    <a:lnTo>
                      <a:pt x="1206" y="1044"/>
                    </a:lnTo>
                    <a:lnTo>
                      <a:pt x="1218" y="1044"/>
                    </a:lnTo>
                    <a:lnTo>
                      <a:pt x="1224" y="1038"/>
                    </a:lnTo>
                    <a:lnTo>
                      <a:pt x="1224" y="1020"/>
                    </a:lnTo>
                    <a:lnTo>
                      <a:pt x="1224" y="1014"/>
                    </a:lnTo>
                    <a:lnTo>
                      <a:pt x="1224" y="1008"/>
                    </a:lnTo>
                    <a:lnTo>
                      <a:pt x="1230" y="1002"/>
                    </a:lnTo>
                    <a:lnTo>
                      <a:pt x="1236" y="1002"/>
                    </a:lnTo>
                    <a:lnTo>
                      <a:pt x="1236" y="1008"/>
                    </a:lnTo>
                    <a:lnTo>
                      <a:pt x="1242" y="1008"/>
                    </a:lnTo>
                    <a:lnTo>
                      <a:pt x="1260" y="1002"/>
                    </a:lnTo>
                    <a:lnTo>
                      <a:pt x="1266" y="990"/>
                    </a:lnTo>
                    <a:lnTo>
                      <a:pt x="1272" y="984"/>
                    </a:lnTo>
                    <a:lnTo>
                      <a:pt x="1290" y="972"/>
                    </a:lnTo>
                    <a:lnTo>
                      <a:pt x="1308" y="978"/>
                    </a:lnTo>
                    <a:lnTo>
                      <a:pt x="1314" y="990"/>
                    </a:lnTo>
                    <a:lnTo>
                      <a:pt x="1332" y="1008"/>
                    </a:lnTo>
                    <a:lnTo>
                      <a:pt x="1344" y="1008"/>
                    </a:lnTo>
                    <a:lnTo>
                      <a:pt x="1356" y="1014"/>
                    </a:lnTo>
                    <a:lnTo>
                      <a:pt x="1374" y="1008"/>
                    </a:lnTo>
                    <a:lnTo>
                      <a:pt x="1374" y="990"/>
                    </a:lnTo>
                    <a:lnTo>
                      <a:pt x="1368" y="984"/>
                    </a:lnTo>
                    <a:lnTo>
                      <a:pt x="1356" y="978"/>
                    </a:lnTo>
                    <a:lnTo>
                      <a:pt x="1368" y="960"/>
                    </a:lnTo>
                    <a:lnTo>
                      <a:pt x="1374" y="954"/>
                    </a:lnTo>
                    <a:lnTo>
                      <a:pt x="1374" y="924"/>
                    </a:lnTo>
                    <a:lnTo>
                      <a:pt x="1368" y="918"/>
                    </a:lnTo>
                    <a:lnTo>
                      <a:pt x="1368" y="912"/>
                    </a:lnTo>
                    <a:lnTo>
                      <a:pt x="1356" y="900"/>
                    </a:lnTo>
                    <a:lnTo>
                      <a:pt x="1350" y="900"/>
                    </a:lnTo>
                    <a:lnTo>
                      <a:pt x="1338" y="912"/>
                    </a:lnTo>
                    <a:lnTo>
                      <a:pt x="1314" y="912"/>
                    </a:lnTo>
                    <a:lnTo>
                      <a:pt x="1302" y="900"/>
                    </a:lnTo>
                    <a:lnTo>
                      <a:pt x="1272" y="870"/>
                    </a:lnTo>
                    <a:lnTo>
                      <a:pt x="1260" y="864"/>
                    </a:lnTo>
                    <a:lnTo>
                      <a:pt x="1266" y="852"/>
                    </a:lnTo>
                    <a:lnTo>
                      <a:pt x="1266" y="840"/>
                    </a:lnTo>
                    <a:lnTo>
                      <a:pt x="1272" y="828"/>
                    </a:lnTo>
                    <a:lnTo>
                      <a:pt x="1278" y="822"/>
                    </a:lnTo>
                    <a:lnTo>
                      <a:pt x="1278" y="810"/>
                    </a:lnTo>
                    <a:lnTo>
                      <a:pt x="1296" y="792"/>
                    </a:lnTo>
                    <a:lnTo>
                      <a:pt x="1290" y="774"/>
                    </a:lnTo>
                    <a:lnTo>
                      <a:pt x="1290" y="762"/>
                    </a:lnTo>
                    <a:lnTo>
                      <a:pt x="1272" y="762"/>
                    </a:lnTo>
                    <a:lnTo>
                      <a:pt x="1254" y="750"/>
                    </a:lnTo>
                    <a:lnTo>
                      <a:pt x="1242" y="750"/>
                    </a:lnTo>
                    <a:lnTo>
                      <a:pt x="1230" y="744"/>
                    </a:lnTo>
                    <a:lnTo>
                      <a:pt x="1224" y="738"/>
                    </a:lnTo>
                    <a:lnTo>
                      <a:pt x="1206" y="744"/>
                    </a:lnTo>
                    <a:lnTo>
                      <a:pt x="1206" y="738"/>
                    </a:lnTo>
                    <a:lnTo>
                      <a:pt x="1200" y="738"/>
                    </a:lnTo>
                    <a:lnTo>
                      <a:pt x="1200" y="732"/>
                    </a:lnTo>
                    <a:lnTo>
                      <a:pt x="1194" y="732"/>
                    </a:lnTo>
                    <a:lnTo>
                      <a:pt x="1194" y="720"/>
                    </a:lnTo>
                    <a:lnTo>
                      <a:pt x="1188" y="720"/>
                    </a:lnTo>
                    <a:lnTo>
                      <a:pt x="1182" y="714"/>
                    </a:lnTo>
                    <a:lnTo>
                      <a:pt x="1182" y="690"/>
                    </a:lnTo>
                    <a:lnTo>
                      <a:pt x="1188" y="684"/>
                    </a:lnTo>
                    <a:lnTo>
                      <a:pt x="1188" y="660"/>
                    </a:lnTo>
                    <a:lnTo>
                      <a:pt x="1200" y="654"/>
                    </a:lnTo>
                    <a:lnTo>
                      <a:pt x="1200" y="648"/>
                    </a:lnTo>
                    <a:lnTo>
                      <a:pt x="1206" y="642"/>
                    </a:lnTo>
                    <a:lnTo>
                      <a:pt x="1218" y="642"/>
                    </a:lnTo>
                    <a:lnTo>
                      <a:pt x="1218" y="630"/>
                    </a:lnTo>
                    <a:lnTo>
                      <a:pt x="1224" y="624"/>
                    </a:lnTo>
                    <a:lnTo>
                      <a:pt x="1224" y="618"/>
                    </a:lnTo>
                    <a:lnTo>
                      <a:pt x="1230" y="618"/>
                    </a:lnTo>
                    <a:lnTo>
                      <a:pt x="1230" y="624"/>
                    </a:lnTo>
                    <a:lnTo>
                      <a:pt x="1242" y="624"/>
                    </a:lnTo>
                    <a:lnTo>
                      <a:pt x="1242" y="612"/>
                    </a:lnTo>
                    <a:lnTo>
                      <a:pt x="1254" y="600"/>
                    </a:lnTo>
                    <a:lnTo>
                      <a:pt x="1260" y="588"/>
                    </a:lnTo>
                    <a:lnTo>
                      <a:pt x="1260" y="558"/>
                    </a:lnTo>
                    <a:lnTo>
                      <a:pt x="1266" y="546"/>
                    </a:lnTo>
                    <a:lnTo>
                      <a:pt x="1266" y="534"/>
                    </a:lnTo>
                    <a:lnTo>
                      <a:pt x="1260" y="528"/>
                    </a:lnTo>
                    <a:lnTo>
                      <a:pt x="1260" y="516"/>
                    </a:lnTo>
                    <a:lnTo>
                      <a:pt x="1266" y="516"/>
                    </a:lnTo>
                    <a:lnTo>
                      <a:pt x="1278" y="504"/>
                    </a:lnTo>
                    <a:lnTo>
                      <a:pt x="1290" y="498"/>
                    </a:lnTo>
                    <a:lnTo>
                      <a:pt x="1278" y="486"/>
                    </a:lnTo>
                    <a:lnTo>
                      <a:pt x="1266" y="486"/>
                    </a:lnTo>
                    <a:lnTo>
                      <a:pt x="1260" y="498"/>
                    </a:lnTo>
                    <a:lnTo>
                      <a:pt x="1254" y="486"/>
                    </a:lnTo>
                    <a:lnTo>
                      <a:pt x="1230" y="486"/>
                    </a:lnTo>
                    <a:lnTo>
                      <a:pt x="1224" y="498"/>
                    </a:lnTo>
                    <a:lnTo>
                      <a:pt x="1218" y="486"/>
                    </a:lnTo>
                    <a:lnTo>
                      <a:pt x="1218" y="480"/>
                    </a:lnTo>
                    <a:lnTo>
                      <a:pt x="1200" y="468"/>
                    </a:lnTo>
                    <a:lnTo>
                      <a:pt x="1200" y="450"/>
                    </a:lnTo>
                    <a:lnTo>
                      <a:pt x="1188" y="450"/>
                    </a:lnTo>
                    <a:lnTo>
                      <a:pt x="1194" y="438"/>
                    </a:lnTo>
                    <a:lnTo>
                      <a:pt x="1194" y="426"/>
                    </a:lnTo>
                    <a:lnTo>
                      <a:pt x="1188" y="420"/>
                    </a:lnTo>
                    <a:lnTo>
                      <a:pt x="1158" y="420"/>
                    </a:lnTo>
                    <a:lnTo>
                      <a:pt x="1140" y="396"/>
                    </a:lnTo>
                    <a:lnTo>
                      <a:pt x="1128" y="396"/>
                    </a:lnTo>
                    <a:lnTo>
                      <a:pt x="1128" y="384"/>
                    </a:lnTo>
                    <a:lnTo>
                      <a:pt x="1116" y="384"/>
                    </a:lnTo>
                    <a:lnTo>
                      <a:pt x="1110" y="390"/>
                    </a:lnTo>
                    <a:lnTo>
                      <a:pt x="1110" y="378"/>
                    </a:lnTo>
                    <a:lnTo>
                      <a:pt x="1116" y="366"/>
                    </a:lnTo>
                    <a:lnTo>
                      <a:pt x="1110" y="366"/>
                    </a:lnTo>
                    <a:lnTo>
                      <a:pt x="1110" y="354"/>
                    </a:lnTo>
                    <a:lnTo>
                      <a:pt x="1104" y="348"/>
                    </a:lnTo>
                    <a:lnTo>
                      <a:pt x="1086" y="348"/>
                    </a:lnTo>
                    <a:lnTo>
                      <a:pt x="1080" y="336"/>
                    </a:lnTo>
                    <a:lnTo>
                      <a:pt x="1116" y="300"/>
                    </a:lnTo>
                    <a:lnTo>
                      <a:pt x="1116" y="270"/>
                    </a:lnTo>
                    <a:lnTo>
                      <a:pt x="1152" y="270"/>
                    </a:lnTo>
                    <a:lnTo>
                      <a:pt x="1158" y="234"/>
                    </a:lnTo>
                    <a:lnTo>
                      <a:pt x="1152" y="216"/>
                    </a:lnTo>
                    <a:lnTo>
                      <a:pt x="1152" y="174"/>
                    </a:lnTo>
                    <a:lnTo>
                      <a:pt x="1140" y="168"/>
                    </a:lnTo>
                    <a:lnTo>
                      <a:pt x="1128" y="156"/>
                    </a:lnTo>
                    <a:lnTo>
                      <a:pt x="1128" y="144"/>
                    </a:lnTo>
                    <a:lnTo>
                      <a:pt x="1128" y="138"/>
                    </a:lnTo>
                    <a:lnTo>
                      <a:pt x="1122" y="126"/>
                    </a:lnTo>
                    <a:lnTo>
                      <a:pt x="1080" y="84"/>
                    </a:lnTo>
                    <a:lnTo>
                      <a:pt x="1074" y="72"/>
                    </a:lnTo>
                    <a:lnTo>
                      <a:pt x="1068" y="72"/>
                    </a:lnTo>
                    <a:lnTo>
                      <a:pt x="1062" y="66"/>
                    </a:lnTo>
                    <a:lnTo>
                      <a:pt x="1044" y="60"/>
                    </a:lnTo>
                    <a:lnTo>
                      <a:pt x="1038" y="60"/>
                    </a:lnTo>
                    <a:lnTo>
                      <a:pt x="1032" y="42"/>
                    </a:lnTo>
                    <a:lnTo>
                      <a:pt x="1026" y="42"/>
                    </a:lnTo>
                    <a:lnTo>
                      <a:pt x="1008" y="54"/>
                    </a:lnTo>
                    <a:lnTo>
                      <a:pt x="1002" y="54"/>
                    </a:lnTo>
                    <a:lnTo>
                      <a:pt x="1002" y="84"/>
                    </a:lnTo>
                    <a:lnTo>
                      <a:pt x="996" y="84"/>
                    </a:lnTo>
                    <a:lnTo>
                      <a:pt x="984" y="66"/>
                    </a:lnTo>
                    <a:lnTo>
                      <a:pt x="972" y="66"/>
                    </a:lnTo>
                    <a:lnTo>
                      <a:pt x="972" y="72"/>
                    </a:lnTo>
                    <a:lnTo>
                      <a:pt x="954" y="72"/>
                    </a:lnTo>
                    <a:lnTo>
                      <a:pt x="948" y="84"/>
                    </a:lnTo>
                    <a:lnTo>
                      <a:pt x="936" y="90"/>
                    </a:lnTo>
                    <a:lnTo>
                      <a:pt x="918" y="90"/>
                    </a:lnTo>
                    <a:lnTo>
                      <a:pt x="912" y="72"/>
                    </a:lnTo>
                    <a:lnTo>
                      <a:pt x="906" y="84"/>
                    </a:lnTo>
                    <a:lnTo>
                      <a:pt x="888" y="90"/>
                    </a:lnTo>
                    <a:lnTo>
                      <a:pt x="858" y="60"/>
                    </a:lnTo>
                    <a:lnTo>
                      <a:pt x="846" y="60"/>
                    </a:lnTo>
                    <a:lnTo>
                      <a:pt x="846" y="36"/>
                    </a:lnTo>
                    <a:lnTo>
                      <a:pt x="834" y="36"/>
                    </a:lnTo>
                    <a:lnTo>
                      <a:pt x="828" y="30"/>
                    </a:lnTo>
                    <a:lnTo>
                      <a:pt x="816" y="30"/>
                    </a:lnTo>
                    <a:lnTo>
                      <a:pt x="810" y="24"/>
                    </a:lnTo>
                    <a:lnTo>
                      <a:pt x="810" y="12"/>
                    </a:lnTo>
                    <a:lnTo>
                      <a:pt x="804" y="6"/>
                    </a:lnTo>
                    <a:lnTo>
                      <a:pt x="798" y="12"/>
                    </a:lnTo>
                    <a:lnTo>
                      <a:pt x="792" y="12"/>
                    </a:lnTo>
                    <a:lnTo>
                      <a:pt x="780" y="24"/>
                    </a:lnTo>
                    <a:lnTo>
                      <a:pt x="768" y="24"/>
                    </a:lnTo>
                    <a:lnTo>
                      <a:pt x="762" y="12"/>
                    </a:lnTo>
                    <a:lnTo>
                      <a:pt x="762" y="6"/>
                    </a:lnTo>
                    <a:lnTo>
                      <a:pt x="756" y="0"/>
                    </a:lnTo>
                    <a:lnTo>
                      <a:pt x="738" y="0"/>
                    </a:lnTo>
                    <a:lnTo>
                      <a:pt x="732" y="6"/>
                    </a:lnTo>
                    <a:lnTo>
                      <a:pt x="720" y="6"/>
                    </a:lnTo>
                    <a:lnTo>
                      <a:pt x="714" y="12"/>
                    </a:lnTo>
                    <a:lnTo>
                      <a:pt x="696" y="12"/>
                    </a:lnTo>
                    <a:lnTo>
                      <a:pt x="684" y="6"/>
                    </a:lnTo>
                    <a:lnTo>
                      <a:pt x="678" y="6"/>
                    </a:lnTo>
                    <a:lnTo>
                      <a:pt x="660" y="0"/>
                    </a:lnTo>
                    <a:lnTo>
                      <a:pt x="648" y="0"/>
                    </a:lnTo>
                    <a:lnTo>
                      <a:pt x="648" y="12"/>
                    </a:lnTo>
                    <a:lnTo>
                      <a:pt x="636" y="24"/>
                    </a:lnTo>
                    <a:lnTo>
                      <a:pt x="600" y="24"/>
                    </a:lnTo>
                    <a:lnTo>
                      <a:pt x="600" y="42"/>
                    </a:lnTo>
                    <a:lnTo>
                      <a:pt x="588" y="42"/>
                    </a:lnTo>
                    <a:lnTo>
                      <a:pt x="576" y="54"/>
                    </a:lnTo>
                    <a:lnTo>
                      <a:pt x="570" y="60"/>
                    </a:lnTo>
                    <a:lnTo>
                      <a:pt x="558" y="60"/>
                    </a:lnTo>
                    <a:lnTo>
                      <a:pt x="564" y="66"/>
                    </a:lnTo>
                    <a:lnTo>
                      <a:pt x="570" y="72"/>
                    </a:lnTo>
                    <a:lnTo>
                      <a:pt x="576" y="84"/>
                    </a:lnTo>
                    <a:lnTo>
                      <a:pt x="576" y="90"/>
                    </a:lnTo>
                    <a:lnTo>
                      <a:pt x="582" y="90"/>
                    </a:lnTo>
                    <a:lnTo>
                      <a:pt x="588" y="102"/>
                    </a:lnTo>
                    <a:lnTo>
                      <a:pt x="588" y="114"/>
                    </a:lnTo>
                    <a:lnTo>
                      <a:pt x="600" y="120"/>
                    </a:lnTo>
                    <a:lnTo>
                      <a:pt x="600" y="126"/>
                    </a:lnTo>
                    <a:lnTo>
                      <a:pt x="600" y="138"/>
                    </a:lnTo>
                    <a:lnTo>
                      <a:pt x="588" y="150"/>
                    </a:lnTo>
                    <a:lnTo>
                      <a:pt x="582" y="156"/>
                    </a:lnTo>
                    <a:lnTo>
                      <a:pt x="582" y="186"/>
                    </a:lnTo>
                    <a:lnTo>
                      <a:pt x="570" y="204"/>
                    </a:lnTo>
                    <a:lnTo>
                      <a:pt x="576" y="210"/>
                    </a:lnTo>
                    <a:lnTo>
                      <a:pt x="588" y="210"/>
                    </a:lnTo>
                    <a:lnTo>
                      <a:pt x="588" y="216"/>
                    </a:lnTo>
                    <a:lnTo>
                      <a:pt x="588" y="234"/>
                    </a:lnTo>
                    <a:lnTo>
                      <a:pt x="582" y="240"/>
                    </a:lnTo>
                    <a:lnTo>
                      <a:pt x="582" y="246"/>
                    </a:lnTo>
                    <a:lnTo>
                      <a:pt x="600" y="246"/>
                    </a:lnTo>
                    <a:lnTo>
                      <a:pt x="600" y="240"/>
                    </a:lnTo>
                    <a:lnTo>
                      <a:pt x="606" y="240"/>
                    </a:lnTo>
                    <a:lnTo>
                      <a:pt x="618" y="258"/>
                    </a:lnTo>
                    <a:lnTo>
                      <a:pt x="624" y="258"/>
                    </a:lnTo>
                    <a:lnTo>
                      <a:pt x="624" y="276"/>
                    </a:lnTo>
                    <a:lnTo>
                      <a:pt x="636" y="288"/>
                    </a:lnTo>
                    <a:lnTo>
                      <a:pt x="636" y="294"/>
                    </a:lnTo>
                    <a:lnTo>
                      <a:pt x="642" y="300"/>
                    </a:lnTo>
                    <a:lnTo>
                      <a:pt x="648" y="300"/>
                    </a:lnTo>
                    <a:lnTo>
                      <a:pt x="654" y="306"/>
                    </a:lnTo>
                    <a:lnTo>
                      <a:pt x="660" y="318"/>
                    </a:lnTo>
                    <a:lnTo>
                      <a:pt x="660" y="336"/>
                    </a:lnTo>
                    <a:lnTo>
                      <a:pt x="678" y="336"/>
                    </a:lnTo>
                    <a:lnTo>
                      <a:pt x="684" y="354"/>
                    </a:lnTo>
                    <a:lnTo>
                      <a:pt x="684" y="378"/>
                    </a:lnTo>
                    <a:lnTo>
                      <a:pt x="672" y="390"/>
                    </a:lnTo>
                    <a:lnTo>
                      <a:pt x="660" y="408"/>
                    </a:lnTo>
                    <a:lnTo>
                      <a:pt x="660" y="414"/>
                    </a:lnTo>
                    <a:lnTo>
                      <a:pt x="678" y="414"/>
                    </a:lnTo>
                    <a:lnTo>
                      <a:pt x="684" y="408"/>
                    </a:lnTo>
                    <a:lnTo>
                      <a:pt x="690" y="408"/>
                    </a:lnTo>
                    <a:lnTo>
                      <a:pt x="690" y="414"/>
                    </a:lnTo>
                    <a:lnTo>
                      <a:pt x="696" y="420"/>
                    </a:lnTo>
                    <a:lnTo>
                      <a:pt x="696" y="444"/>
                    </a:lnTo>
                    <a:lnTo>
                      <a:pt x="702" y="444"/>
                    </a:lnTo>
                    <a:lnTo>
                      <a:pt x="696" y="450"/>
                    </a:lnTo>
                    <a:lnTo>
                      <a:pt x="690" y="450"/>
                    </a:lnTo>
                    <a:lnTo>
                      <a:pt x="702" y="468"/>
                    </a:lnTo>
                    <a:lnTo>
                      <a:pt x="702" y="474"/>
                    </a:lnTo>
                    <a:lnTo>
                      <a:pt x="690" y="486"/>
                    </a:lnTo>
                    <a:lnTo>
                      <a:pt x="678" y="480"/>
                    </a:lnTo>
                    <a:lnTo>
                      <a:pt x="660" y="480"/>
                    </a:lnTo>
                    <a:lnTo>
                      <a:pt x="648" y="486"/>
                    </a:lnTo>
                    <a:lnTo>
                      <a:pt x="642" y="486"/>
                    </a:lnTo>
                    <a:lnTo>
                      <a:pt x="624" y="480"/>
                    </a:lnTo>
                    <a:lnTo>
                      <a:pt x="612" y="480"/>
                    </a:lnTo>
                    <a:lnTo>
                      <a:pt x="606" y="498"/>
                    </a:lnTo>
                    <a:lnTo>
                      <a:pt x="600" y="498"/>
                    </a:lnTo>
                    <a:lnTo>
                      <a:pt x="588" y="486"/>
                    </a:lnTo>
                    <a:lnTo>
                      <a:pt x="576" y="486"/>
                    </a:lnTo>
                    <a:lnTo>
                      <a:pt x="570" y="498"/>
                    </a:lnTo>
                    <a:lnTo>
                      <a:pt x="564" y="504"/>
                    </a:lnTo>
                    <a:lnTo>
                      <a:pt x="546" y="504"/>
                    </a:lnTo>
                    <a:lnTo>
                      <a:pt x="534" y="516"/>
                    </a:lnTo>
                    <a:lnTo>
                      <a:pt x="522" y="534"/>
                    </a:lnTo>
                    <a:lnTo>
                      <a:pt x="504" y="540"/>
                    </a:lnTo>
                    <a:lnTo>
                      <a:pt x="492" y="558"/>
                    </a:lnTo>
                    <a:lnTo>
                      <a:pt x="468" y="558"/>
                    </a:lnTo>
                    <a:lnTo>
                      <a:pt x="462" y="546"/>
                    </a:lnTo>
                    <a:lnTo>
                      <a:pt x="462" y="540"/>
                    </a:lnTo>
                    <a:lnTo>
                      <a:pt x="468" y="534"/>
                    </a:lnTo>
                    <a:lnTo>
                      <a:pt x="486" y="534"/>
                    </a:lnTo>
                    <a:lnTo>
                      <a:pt x="492" y="528"/>
                    </a:lnTo>
                    <a:lnTo>
                      <a:pt x="504" y="528"/>
                    </a:lnTo>
                    <a:lnTo>
                      <a:pt x="504" y="510"/>
                    </a:lnTo>
                    <a:lnTo>
                      <a:pt x="510" y="504"/>
                    </a:lnTo>
                    <a:lnTo>
                      <a:pt x="528" y="504"/>
                    </a:lnTo>
                    <a:lnTo>
                      <a:pt x="534" y="498"/>
                    </a:lnTo>
                    <a:lnTo>
                      <a:pt x="534" y="486"/>
                    </a:lnTo>
                    <a:lnTo>
                      <a:pt x="540" y="474"/>
                    </a:lnTo>
                    <a:lnTo>
                      <a:pt x="540" y="468"/>
                    </a:lnTo>
                    <a:lnTo>
                      <a:pt x="528" y="468"/>
                    </a:lnTo>
                    <a:lnTo>
                      <a:pt x="528" y="456"/>
                    </a:lnTo>
                    <a:lnTo>
                      <a:pt x="492" y="456"/>
                    </a:lnTo>
                    <a:lnTo>
                      <a:pt x="486" y="450"/>
                    </a:lnTo>
                    <a:lnTo>
                      <a:pt x="480" y="450"/>
                    </a:lnTo>
                    <a:lnTo>
                      <a:pt x="462" y="444"/>
                    </a:lnTo>
                    <a:lnTo>
                      <a:pt x="456" y="444"/>
                    </a:lnTo>
                    <a:lnTo>
                      <a:pt x="450" y="438"/>
                    </a:lnTo>
                    <a:lnTo>
                      <a:pt x="432" y="438"/>
                    </a:lnTo>
                    <a:lnTo>
                      <a:pt x="426" y="426"/>
                    </a:lnTo>
                    <a:lnTo>
                      <a:pt x="420" y="426"/>
                    </a:lnTo>
                    <a:lnTo>
                      <a:pt x="414" y="414"/>
                    </a:lnTo>
                    <a:lnTo>
                      <a:pt x="402" y="414"/>
                    </a:lnTo>
                    <a:lnTo>
                      <a:pt x="390" y="420"/>
                    </a:lnTo>
                    <a:lnTo>
                      <a:pt x="378" y="408"/>
                    </a:lnTo>
                    <a:lnTo>
                      <a:pt x="378" y="396"/>
                    </a:lnTo>
                    <a:lnTo>
                      <a:pt x="372" y="396"/>
                    </a:lnTo>
                    <a:lnTo>
                      <a:pt x="372" y="408"/>
                    </a:lnTo>
                    <a:lnTo>
                      <a:pt x="366" y="414"/>
                    </a:lnTo>
                    <a:lnTo>
                      <a:pt x="354" y="414"/>
                    </a:lnTo>
                    <a:lnTo>
                      <a:pt x="342" y="426"/>
                    </a:lnTo>
                    <a:lnTo>
                      <a:pt x="336" y="420"/>
                    </a:lnTo>
                    <a:lnTo>
                      <a:pt x="330" y="420"/>
                    </a:lnTo>
                    <a:lnTo>
                      <a:pt x="330" y="408"/>
                    </a:lnTo>
                    <a:lnTo>
                      <a:pt x="318" y="396"/>
                    </a:lnTo>
                    <a:lnTo>
                      <a:pt x="318" y="390"/>
                    </a:lnTo>
                    <a:lnTo>
                      <a:pt x="312" y="396"/>
                    </a:lnTo>
                    <a:lnTo>
                      <a:pt x="312" y="408"/>
                    </a:lnTo>
                    <a:lnTo>
                      <a:pt x="306" y="414"/>
                    </a:lnTo>
                    <a:lnTo>
                      <a:pt x="300" y="420"/>
                    </a:lnTo>
                    <a:lnTo>
                      <a:pt x="288" y="420"/>
                    </a:lnTo>
                    <a:lnTo>
                      <a:pt x="276" y="426"/>
                    </a:lnTo>
                    <a:lnTo>
                      <a:pt x="270" y="426"/>
                    </a:lnTo>
                    <a:lnTo>
                      <a:pt x="264" y="438"/>
                    </a:lnTo>
                    <a:lnTo>
                      <a:pt x="258" y="438"/>
                    </a:lnTo>
                    <a:lnTo>
                      <a:pt x="258" y="426"/>
                    </a:lnTo>
                    <a:lnTo>
                      <a:pt x="240" y="438"/>
                    </a:lnTo>
                    <a:lnTo>
                      <a:pt x="228" y="438"/>
                    </a:lnTo>
                    <a:lnTo>
                      <a:pt x="222" y="426"/>
                    </a:lnTo>
                    <a:lnTo>
                      <a:pt x="222" y="414"/>
                    </a:lnTo>
                    <a:lnTo>
                      <a:pt x="216" y="408"/>
                    </a:lnTo>
                    <a:lnTo>
                      <a:pt x="210" y="408"/>
                    </a:lnTo>
                    <a:lnTo>
                      <a:pt x="198" y="414"/>
                    </a:lnTo>
                    <a:lnTo>
                      <a:pt x="192" y="408"/>
                    </a:lnTo>
                    <a:lnTo>
                      <a:pt x="186" y="408"/>
                    </a:lnTo>
                    <a:lnTo>
                      <a:pt x="180" y="414"/>
                    </a:lnTo>
                    <a:lnTo>
                      <a:pt x="180" y="426"/>
                    </a:lnTo>
                    <a:lnTo>
                      <a:pt x="174" y="438"/>
                    </a:lnTo>
                    <a:lnTo>
                      <a:pt x="162" y="438"/>
                    </a:lnTo>
                    <a:lnTo>
                      <a:pt x="150" y="450"/>
                    </a:lnTo>
                    <a:lnTo>
                      <a:pt x="150" y="468"/>
                    </a:lnTo>
                    <a:lnTo>
                      <a:pt x="144" y="468"/>
                    </a:lnTo>
                    <a:lnTo>
                      <a:pt x="138" y="474"/>
                    </a:lnTo>
                    <a:lnTo>
                      <a:pt x="120" y="474"/>
                    </a:lnTo>
                    <a:lnTo>
                      <a:pt x="120" y="468"/>
                    </a:lnTo>
                    <a:lnTo>
                      <a:pt x="132" y="456"/>
                    </a:lnTo>
                    <a:lnTo>
                      <a:pt x="120" y="450"/>
                    </a:lnTo>
                    <a:lnTo>
                      <a:pt x="114" y="450"/>
                    </a:lnTo>
                    <a:lnTo>
                      <a:pt x="108" y="456"/>
                    </a:lnTo>
                    <a:lnTo>
                      <a:pt x="102" y="456"/>
                    </a:lnTo>
                    <a:lnTo>
                      <a:pt x="84" y="474"/>
                    </a:lnTo>
                    <a:lnTo>
                      <a:pt x="60" y="474"/>
                    </a:lnTo>
                    <a:lnTo>
                      <a:pt x="30" y="468"/>
                    </a:lnTo>
                    <a:lnTo>
                      <a:pt x="18" y="480"/>
                    </a:lnTo>
                    <a:lnTo>
                      <a:pt x="18" y="534"/>
                    </a:lnTo>
                    <a:lnTo>
                      <a:pt x="0" y="546"/>
                    </a:lnTo>
                    <a:lnTo>
                      <a:pt x="6" y="558"/>
                    </a:lnTo>
                    <a:lnTo>
                      <a:pt x="30" y="558"/>
                    </a:lnTo>
                    <a:lnTo>
                      <a:pt x="36" y="564"/>
                    </a:lnTo>
                    <a:lnTo>
                      <a:pt x="36" y="570"/>
                    </a:lnTo>
                    <a:lnTo>
                      <a:pt x="30" y="576"/>
                    </a:lnTo>
                    <a:lnTo>
                      <a:pt x="30" y="594"/>
                    </a:lnTo>
                    <a:lnTo>
                      <a:pt x="36" y="600"/>
                    </a:lnTo>
                    <a:lnTo>
                      <a:pt x="42" y="600"/>
                    </a:lnTo>
                    <a:lnTo>
                      <a:pt x="72" y="588"/>
                    </a:lnTo>
                    <a:lnTo>
                      <a:pt x="78" y="600"/>
                    </a:lnTo>
                    <a:lnTo>
                      <a:pt x="78" y="618"/>
                    </a:lnTo>
                    <a:lnTo>
                      <a:pt x="84" y="624"/>
                    </a:lnTo>
                    <a:lnTo>
                      <a:pt x="78" y="642"/>
                    </a:lnTo>
                    <a:lnTo>
                      <a:pt x="78" y="654"/>
                    </a:lnTo>
                    <a:lnTo>
                      <a:pt x="66" y="672"/>
                    </a:lnTo>
                    <a:lnTo>
                      <a:pt x="108" y="714"/>
                    </a:lnTo>
                    <a:lnTo>
                      <a:pt x="114" y="714"/>
                    </a:lnTo>
                    <a:lnTo>
                      <a:pt x="144" y="738"/>
                    </a:lnTo>
                    <a:lnTo>
                      <a:pt x="144" y="750"/>
                    </a:lnTo>
                    <a:lnTo>
                      <a:pt x="150" y="744"/>
                    </a:lnTo>
                    <a:lnTo>
                      <a:pt x="156" y="750"/>
                    </a:lnTo>
                    <a:lnTo>
                      <a:pt x="174" y="750"/>
                    </a:lnTo>
                    <a:lnTo>
                      <a:pt x="186" y="744"/>
                    </a:lnTo>
                    <a:lnTo>
                      <a:pt x="192" y="738"/>
                    </a:lnTo>
                    <a:lnTo>
                      <a:pt x="210" y="738"/>
                    </a:lnTo>
                    <a:lnTo>
                      <a:pt x="210" y="732"/>
                    </a:lnTo>
                    <a:lnTo>
                      <a:pt x="222" y="720"/>
                    </a:lnTo>
                    <a:lnTo>
                      <a:pt x="228" y="732"/>
                    </a:lnTo>
                    <a:close/>
                  </a:path>
                </a:pathLst>
              </a:custGeom>
              <a:solidFill>
                <a:srgbClr val="FF1D1D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09" name="La Rioja">
                <a:extLst>
                  <a:ext uri="{FF2B5EF4-FFF2-40B4-BE49-F238E27FC236}">
                    <a16:creationId xmlns:a16="http://schemas.microsoft.com/office/drawing/2014/main" xmlns="" id="{00000000-0008-0000-10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23993" y="1337434"/>
                <a:ext cx="442767" cy="280627"/>
              </a:xfrm>
              <a:custGeom>
                <a:avLst/>
                <a:gdLst/>
                <a:ahLst/>
                <a:cxnLst>
                  <a:cxn ang="0">
                    <a:pos x="360" y="222"/>
                  </a:cxn>
                  <a:cxn ang="0">
                    <a:pos x="366" y="204"/>
                  </a:cxn>
                  <a:cxn ang="0">
                    <a:pos x="408" y="186"/>
                  </a:cxn>
                  <a:cxn ang="0">
                    <a:pos x="420" y="162"/>
                  </a:cxn>
                  <a:cxn ang="0">
                    <a:pos x="402" y="156"/>
                  </a:cxn>
                  <a:cxn ang="0">
                    <a:pos x="384" y="144"/>
                  </a:cxn>
                  <a:cxn ang="0">
                    <a:pos x="360" y="126"/>
                  </a:cxn>
                  <a:cxn ang="0">
                    <a:pos x="348" y="108"/>
                  </a:cxn>
                  <a:cxn ang="0">
                    <a:pos x="330" y="96"/>
                  </a:cxn>
                  <a:cxn ang="0">
                    <a:pos x="306" y="78"/>
                  </a:cxn>
                  <a:cxn ang="0">
                    <a:pos x="276" y="78"/>
                  </a:cxn>
                  <a:cxn ang="0">
                    <a:pos x="252" y="72"/>
                  </a:cxn>
                  <a:cxn ang="0">
                    <a:pos x="240" y="60"/>
                  </a:cxn>
                  <a:cxn ang="0">
                    <a:pos x="216" y="66"/>
                  </a:cxn>
                  <a:cxn ang="0">
                    <a:pos x="192" y="48"/>
                  </a:cxn>
                  <a:cxn ang="0">
                    <a:pos x="168" y="42"/>
                  </a:cxn>
                  <a:cxn ang="0">
                    <a:pos x="162" y="48"/>
                  </a:cxn>
                  <a:cxn ang="0">
                    <a:pos x="150" y="60"/>
                  </a:cxn>
                  <a:cxn ang="0">
                    <a:pos x="138" y="30"/>
                  </a:cxn>
                  <a:cxn ang="0">
                    <a:pos x="120" y="12"/>
                  </a:cxn>
                  <a:cxn ang="0">
                    <a:pos x="96" y="12"/>
                  </a:cxn>
                  <a:cxn ang="0">
                    <a:pos x="102" y="36"/>
                  </a:cxn>
                  <a:cxn ang="0">
                    <a:pos x="90" y="30"/>
                  </a:cxn>
                  <a:cxn ang="0">
                    <a:pos x="78" y="0"/>
                  </a:cxn>
                  <a:cxn ang="0">
                    <a:pos x="12" y="6"/>
                  </a:cxn>
                  <a:cxn ang="0">
                    <a:pos x="12" y="30"/>
                  </a:cxn>
                  <a:cxn ang="0">
                    <a:pos x="12" y="42"/>
                  </a:cxn>
                  <a:cxn ang="0">
                    <a:pos x="18" y="66"/>
                  </a:cxn>
                  <a:cxn ang="0">
                    <a:pos x="6" y="78"/>
                  </a:cxn>
                  <a:cxn ang="0">
                    <a:pos x="12" y="108"/>
                  </a:cxn>
                  <a:cxn ang="0">
                    <a:pos x="0" y="180"/>
                  </a:cxn>
                  <a:cxn ang="0">
                    <a:pos x="24" y="210"/>
                  </a:cxn>
                  <a:cxn ang="0">
                    <a:pos x="60" y="234"/>
                  </a:cxn>
                  <a:cxn ang="0">
                    <a:pos x="90" y="234"/>
                  </a:cxn>
                  <a:cxn ang="0">
                    <a:pos x="96" y="192"/>
                  </a:cxn>
                  <a:cxn ang="0">
                    <a:pos x="114" y="192"/>
                  </a:cxn>
                  <a:cxn ang="0">
                    <a:pos x="114" y="222"/>
                  </a:cxn>
                  <a:cxn ang="0">
                    <a:pos x="114" y="240"/>
                  </a:cxn>
                  <a:cxn ang="0">
                    <a:pos x="132" y="246"/>
                  </a:cxn>
                  <a:cxn ang="0">
                    <a:pos x="156" y="246"/>
                  </a:cxn>
                  <a:cxn ang="0">
                    <a:pos x="174" y="216"/>
                  </a:cxn>
                  <a:cxn ang="0">
                    <a:pos x="192" y="192"/>
                  </a:cxn>
                  <a:cxn ang="0">
                    <a:pos x="240" y="186"/>
                  </a:cxn>
                  <a:cxn ang="0">
                    <a:pos x="252" y="210"/>
                  </a:cxn>
                  <a:cxn ang="0">
                    <a:pos x="288" y="210"/>
                  </a:cxn>
                  <a:cxn ang="0">
                    <a:pos x="288" y="222"/>
                  </a:cxn>
                  <a:cxn ang="0">
                    <a:pos x="294" y="240"/>
                  </a:cxn>
                  <a:cxn ang="0">
                    <a:pos x="294" y="252"/>
                  </a:cxn>
                  <a:cxn ang="0">
                    <a:pos x="324" y="264"/>
                  </a:cxn>
                  <a:cxn ang="0">
                    <a:pos x="366" y="246"/>
                  </a:cxn>
                </a:cxnLst>
                <a:rect l="0" t="0" r="r" b="b"/>
                <a:pathLst>
                  <a:path w="426" h="270">
                    <a:moveTo>
                      <a:pt x="366" y="240"/>
                    </a:moveTo>
                    <a:lnTo>
                      <a:pt x="360" y="234"/>
                    </a:lnTo>
                    <a:lnTo>
                      <a:pt x="360" y="222"/>
                    </a:lnTo>
                    <a:lnTo>
                      <a:pt x="354" y="216"/>
                    </a:lnTo>
                    <a:lnTo>
                      <a:pt x="360" y="204"/>
                    </a:lnTo>
                    <a:lnTo>
                      <a:pt x="366" y="204"/>
                    </a:lnTo>
                    <a:lnTo>
                      <a:pt x="366" y="192"/>
                    </a:lnTo>
                    <a:lnTo>
                      <a:pt x="372" y="186"/>
                    </a:lnTo>
                    <a:lnTo>
                      <a:pt x="408" y="186"/>
                    </a:lnTo>
                    <a:lnTo>
                      <a:pt x="420" y="180"/>
                    </a:lnTo>
                    <a:lnTo>
                      <a:pt x="426" y="174"/>
                    </a:lnTo>
                    <a:lnTo>
                      <a:pt x="420" y="162"/>
                    </a:lnTo>
                    <a:lnTo>
                      <a:pt x="408" y="162"/>
                    </a:lnTo>
                    <a:lnTo>
                      <a:pt x="408" y="156"/>
                    </a:lnTo>
                    <a:lnTo>
                      <a:pt x="402" y="156"/>
                    </a:lnTo>
                    <a:lnTo>
                      <a:pt x="396" y="150"/>
                    </a:lnTo>
                    <a:lnTo>
                      <a:pt x="384" y="150"/>
                    </a:lnTo>
                    <a:lnTo>
                      <a:pt x="384" y="144"/>
                    </a:lnTo>
                    <a:lnTo>
                      <a:pt x="366" y="144"/>
                    </a:lnTo>
                    <a:lnTo>
                      <a:pt x="366" y="132"/>
                    </a:lnTo>
                    <a:lnTo>
                      <a:pt x="360" y="126"/>
                    </a:lnTo>
                    <a:lnTo>
                      <a:pt x="354" y="126"/>
                    </a:lnTo>
                    <a:lnTo>
                      <a:pt x="354" y="120"/>
                    </a:lnTo>
                    <a:lnTo>
                      <a:pt x="348" y="108"/>
                    </a:lnTo>
                    <a:lnTo>
                      <a:pt x="342" y="102"/>
                    </a:lnTo>
                    <a:lnTo>
                      <a:pt x="330" y="102"/>
                    </a:lnTo>
                    <a:lnTo>
                      <a:pt x="330" y="96"/>
                    </a:lnTo>
                    <a:lnTo>
                      <a:pt x="318" y="96"/>
                    </a:lnTo>
                    <a:lnTo>
                      <a:pt x="306" y="96"/>
                    </a:lnTo>
                    <a:lnTo>
                      <a:pt x="306" y="78"/>
                    </a:lnTo>
                    <a:lnTo>
                      <a:pt x="294" y="72"/>
                    </a:lnTo>
                    <a:lnTo>
                      <a:pt x="282" y="72"/>
                    </a:lnTo>
                    <a:lnTo>
                      <a:pt x="276" y="78"/>
                    </a:lnTo>
                    <a:lnTo>
                      <a:pt x="270" y="78"/>
                    </a:lnTo>
                    <a:lnTo>
                      <a:pt x="270" y="72"/>
                    </a:lnTo>
                    <a:lnTo>
                      <a:pt x="252" y="72"/>
                    </a:lnTo>
                    <a:lnTo>
                      <a:pt x="252" y="66"/>
                    </a:lnTo>
                    <a:lnTo>
                      <a:pt x="240" y="66"/>
                    </a:lnTo>
                    <a:lnTo>
                      <a:pt x="240" y="60"/>
                    </a:lnTo>
                    <a:lnTo>
                      <a:pt x="228" y="60"/>
                    </a:lnTo>
                    <a:lnTo>
                      <a:pt x="228" y="66"/>
                    </a:lnTo>
                    <a:lnTo>
                      <a:pt x="216" y="66"/>
                    </a:lnTo>
                    <a:lnTo>
                      <a:pt x="210" y="60"/>
                    </a:lnTo>
                    <a:lnTo>
                      <a:pt x="198" y="60"/>
                    </a:lnTo>
                    <a:lnTo>
                      <a:pt x="192" y="48"/>
                    </a:lnTo>
                    <a:lnTo>
                      <a:pt x="174" y="48"/>
                    </a:lnTo>
                    <a:lnTo>
                      <a:pt x="174" y="42"/>
                    </a:lnTo>
                    <a:lnTo>
                      <a:pt x="168" y="42"/>
                    </a:lnTo>
                    <a:lnTo>
                      <a:pt x="168" y="48"/>
                    </a:lnTo>
                    <a:lnTo>
                      <a:pt x="162" y="60"/>
                    </a:lnTo>
                    <a:lnTo>
                      <a:pt x="162" y="48"/>
                    </a:lnTo>
                    <a:lnTo>
                      <a:pt x="156" y="48"/>
                    </a:lnTo>
                    <a:lnTo>
                      <a:pt x="156" y="60"/>
                    </a:lnTo>
                    <a:lnTo>
                      <a:pt x="150" y="60"/>
                    </a:lnTo>
                    <a:lnTo>
                      <a:pt x="150" y="42"/>
                    </a:lnTo>
                    <a:lnTo>
                      <a:pt x="138" y="42"/>
                    </a:lnTo>
                    <a:lnTo>
                      <a:pt x="138" y="30"/>
                    </a:lnTo>
                    <a:lnTo>
                      <a:pt x="132" y="18"/>
                    </a:lnTo>
                    <a:lnTo>
                      <a:pt x="126" y="12"/>
                    </a:lnTo>
                    <a:lnTo>
                      <a:pt x="120" y="12"/>
                    </a:lnTo>
                    <a:lnTo>
                      <a:pt x="114" y="6"/>
                    </a:lnTo>
                    <a:lnTo>
                      <a:pt x="102" y="6"/>
                    </a:lnTo>
                    <a:lnTo>
                      <a:pt x="96" y="12"/>
                    </a:lnTo>
                    <a:lnTo>
                      <a:pt x="102" y="12"/>
                    </a:lnTo>
                    <a:lnTo>
                      <a:pt x="102" y="18"/>
                    </a:lnTo>
                    <a:lnTo>
                      <a:pt x="102" y="36"/>
                    </a:lnTo>
                    <a:lnTo>
                      <a:pt x="96" y="30"/>
                    </a:lnTo>
                    <a:lnTo>
                      <a:pt x="90" y="18"/>
                    </a:lnTo>
                    <a:lnTo>
                      <a:pt x="90" y="30"/>
                    </a:lnTo>
                    <a:lnTo>
                      <a:pt x="84" y="30"/>
                    </a:lnTo>
                    <a:lnTo>
                      <a:pt x="78" y="18"/>
                    </a:lnTo>
                    <a:lnTo>
                      <a:pt x="78" y="0"/>
                    </a:lnTo>
                    <a:lnTo>
                      <a:pt x="72" y="0"/>
                    </a:lnTo>
                    <a:lnTo>
                      <a:pt x="18" y="0"/>
                    </a:lnTo>
                    <a:lnTo>
                      <a:pt x="12" y="6"/>
                    </a:lnTo>
                    <a:lnTo>
                      <a:pt x="6" y="6"/>
                    </a:lnTo>
                    <a:lnTo>
                      <a:pt x="6" y="18"/>
                    </a:lnTo>
                    <a:lnTo>
                      <a:pt x="12" y="30"/>
                    </a:lnTo>
                    <a:lnTo>
                      <a:pt x="0" y="30"/>
                    </a:lnTo>
                    <a:lnTo>
                      <a:pt x="0" y="42"/>
                    </a:lnTo>
                    <a:lnTo>
                      <a:pt x="12" y="42"/>
                    </a:lnTo>
                    <a:lnTo>
                      <a:pt x="6" y="60"/>
                    </a:lnTo>
                    <a:lnTo>
                      <a:pt x="12" y="60"/>
                    </a:lnTo>
                    <a:lnTo>
                      <a:pt x="18" y="66"/>
                    </a:lnTo>
                    <a:lnTo>
                      <a:pt x="18" y="102"/>
                    </a:lnTo>
                    <a:lnTo>
                      <a:pt x="12" y="78"/>
                    </a:lnTo>
                    <a:lnTo>
                      <a:pt x="6" y="78"/>
                    </a:lnTo>
                    <a:lnTo>
                      <a:pt x="6" y="96"/>
                    </a:lnTo>
                    <a:lnTo>
                      <a:pt x="12" y="102"/>
                    </a:lnTo>
                    <a:lnTo>
                      <a:pt x="12" y="108"/>
                    </a:lnTo>
                    <a:lnTo>
                      <a:pt x="6" y="108"/>
                    </a:lnTo>
                    <a:lnTo>
                      <a:pt x="6" y="174"/>
                    </a:lnTo>
                    <a:lnTo>
                      <a:pt x="0" y="180"/>
                    </a:lnTo>
                    <a:lnTo>
                      <a:pt x="6" y="180"/>
                    </a:lnTo>
                    <a:lnTo>
                      <a:pt x="24" y="204"/>
                    </a:lnTo>
                    <a:lnTo>
                      <a:pt x="24" y="210"/>
                    </a:lnTo>
                    <a:lnTo>
                      <a:pt x="48" y="210"/>
                    </a:lnTo>
                    <a:lnTo>
                      <a:pt x="60" y="222"/>
                    </a:lnTo>
                    <a:lnTo>
                      <a:pt x="60" y="234"/>
                    </a:lnTo>
                    <a:lnTo>
                      <a:pt x="60" y="240"/>
                    </a:lnTo>
                    <a:lnTo>
                      <a:pt x="78" y="240"/>
                    </a:lnTo>
                    <a:lnTo>
                      <a:pt x="90" y="234"/>
                    </a:lnTo>
                    <a:lnTo>
                      <a:pt x="96" y="222"/>
                    </a:lnTo>
                    <a:lnTo>
                      <a:pt x="96" y="204"/>
                    </a:lnTo>
                    <a:lnTo>
                      <a:pt x="96" y="192"/>
                    </a:lnTo>
                    <a:lnTo>
                      <a:pt x="102" y="204"/>
                    </a:lnTo>
                    <a:lnTo>
                      <a:pt x="114" y="204"/>
                    </a:lnTo>
                    <a:lnTo>
                      <a:pt x="114" y="192"/>
                    </a:lnTo>
                    <a:lnTo>
                      <a:pt x="120" y="204"/>
                    </a:lnTo>
                    <a:lnTo>
                      <a:pt x="120" y="216"/>
                    </a:lnTo>
                    <a:lnTo>
                      <a:pt x="114" y="222"/>
                    </a:lnTo>
                    <a:lnTo>
                      <a:pt x="114" y="234"/>
                    </a:lnTo>
                    <a:lnTo>
                      <a:pt x="102" y="234"/>
                    </a:lnTo>
                    <a:lnTo>
                      <a:pt x="114" y="240"/>
                    </a:lnTo>
                    <a:lnTo>
                      <a:pt x="126" y="240"/>
                    </a:lnTo>
                    <a:lnTo>
                      <a:pt x="126" y="246"/>
                    </a:lnTo>
                    <a:lnTo>
                      <a:pt x="132" y="246"/>
                    </a:lnTo>
                    <a:lnTo>
                      <a:pt x="138" y="240"/>
                    </a:lnTo>
                    <a:lnTo>
                      <a:pt x="150" y="246"/>
                    </a:lnTo>
                    <a:lnTo>
                      <a:pt x="156" y="246"/>
                    </a:lnTo>
                    <a:lnTo>
                      <a:pt x="162" y="240"/>
                    </a:lnTo>
                    <a:lnTo>
                      <a:pt x="162" y="234"/>
                    </a:lnTo>
                    <a:lnTo>
                      <a:pt x="174" y="216"/>
                    </a:lnTo>
                    <a:lnTo>
                      <a:pt x="174" y="204"/>
                    </a:lnTo>
                    <a:lnTo>
                      <a:pt x="180" y="204"/>
                    </a:lnTo>
                    <a:lnTo>
                      <a:pt x="192" y="192"/>
                    </a:lnTo>
                    <a:lnTo>
                      <a:pt x="204" y="192"/>
                    </a:lnTo>
                    <a:lnTo>
                      <a:pt x="204" y="186"/>
                    </a:lnTo>
                    <a:lnTo>
                      <a:pt x="240" y="186"/>
                    </a:lnTo>
                    <a:lnTo>
                      <a:pt x="246" y="192"/>
                    </a:lnTo>
                    <a:lnTo>
                      <a:pt x="246" y="210"/>
                    </a:lnTo>
                    <a:lnTo>
                      <a:pt x="252" y="210"/>
                    </a:lnTo>
                    <a:lnTo>
                      <a:pt x="270" y="204"/>
                    </a:lnTo>
                    <a:lnTo>
                      <a:pt x="288" y="204"/>
                    </a:lnTo>
                    <a:lnTo>
                      <a:pt x="288" y="210"/>
                    </a:lnTo>
                    <a:lnTo>
                      <a:pt x="282" y="216"/>
                    </a:lnTo>
                    <a:lnTo>
                      <a:pt x="276" y="216"/>
                    </a:lnTo>
                    <a:lnTo>
                      <a:pt x="288" y="222"/>
                    </a:lnTo>
                    <a:lnTo>
                      <a:pt x="288" y="234"/>
                    </a:lnTo>
                    <a:lnTo>
                      <a:pt x="294" y="234"/>
                    </a:lnTo>
                    <a:lnTo>
                      <a:pt x="294" y="240"/>
                    </a:lnTo>
                    <a:lnTo>
                      <a:pt x="288" y="240"/>
                    </a:lnTo>
                    <a:lnTo>
                      <a:pt x="288" y="246"/>
                    </a:lnTo>
                    <a:lnTo>
                      <a:pt x="294" y="252"/>
                    </a:lnTo>
                    <a:lnTo>
                      <a:pt x="306" y="252"/>
                    </a:lnTo>
                    <a:lnTo>
                      <a:pt x="312" y="264"/>
                    </a:lnTo>
                    <a:lnTo>
                      <a:pt x="324" y="264"/>
                    </a:lnTo>
                    <a:lnTo>
                      <a:pt x="330" y="270"/>
                    </a:lnTo>
                    <a:lnTo>
                      <a:pt x="348" y="270"/>
                    </a:lnTo>
                    <a:lnTo>
                      <a:pt x="366" y="246"/>
                    </a:lnTo>
                    <a:lnTo>
                      <a:pt x="366" y="240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0" name="Galicia">
                <a:extLst>
                  <a:ext uri="{FF2B5EF4-FFF2-40B4-BE49-F238E27FC236}">
                    <a16:creationId xmlns:a16="http://schemas.microsoft.com/office/drawing/2014/main" xmlns="" id="{00000000-0008-0000-10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8343" y="843465"/>
                <a:ext cx="729630" cy="804464"/>
              </a:xfrm>
              <a:custGeom>
                <a:avLst/>
                <a:gdLst/>
                <a:ahLst/>
                <a:cxnLst>
                  <a:cxn ang="0">
                    <a:pos x="300" y="702"/>
                  </a:cxn>
                  <a:cxn ang="0">
                    <a:pos x="390" y="762"/>
                  </a:cxn>
                  <a:cxn ang="0">
                    <a:pos x="546" y="756"/>
                  </a:cxn>
                  <a:cxn ang="0">
                    <a:pos x="636" y="672"/>
                  </a:cxn>
                  <a:cxn ang="0">
                    <a:pos x="702" y="594"/>
                  </a:cxn>
                  <a:cxn ang="0">
                    <a:pos x="690" y="534"/>
                  </a:cxn>
                  <a:cxn ang="0">
                    <a:pos x="624" y="492"/>
                  </a:cxn>
                  <a:cxn ang="0">
                    <a:pos x="642" y="414"/>
                  </a:cxn>
                  <a:cxn ang="0">
                    <a:pos x="684" y="354"/>
                  </a:cxn>
                  <a:cxn ang="0">
                    <a:pos x="654" y="312"/>
                  </a:cxn>
                  <a:cxn ang="0">
                    <a:pos x="648" y="252"/>
                  </a:cxn>
                  <a:cxn ang="0">
                    <a:pos x="612" y="180"/>
                  </a:cxn>
                  <a:cxn ang="0">
                    <a:pos x="654" y="108"/>
                  </a:cxn>
                  <a:cxn ang="0">
                    <a:pos x="588" y="102"/>
                  </a:cxn>
                  <a:cxn ang="0">
                    <a:pos x="564" y="60"/>
                  </a:cxn>
                  <a:cxn ang="0">
                    <a:pos x="498" y="36"/>
                  </a:cxn>
                  <a:cxn ang="0">
                    <a:pos x="462" y="42"/>
                  </a:cxn>
                  <a:cxn ang="0">
                    <a:pos x="438" y="24"/>
                  </a:cxn>
                  <a:cxn ang="0">
                    <a:pos x="414" y="48"/>
                  </a:cxn>
                  <a:cxn ang="0">
                    <a:pos x="426" y="12"/>
                  </a:cxn>
                  <a:cxn ang="0">
                    <a:pos x="366" y="36"/>
                  </a:cxn>
                  <a:cxn ang="0">
                    <a:pos x="330" y="60"/>
                  </a:cxn>
                  <a:cxn ang="0">
                    <a:pos x="300" y="96"/>
                  </a:cxn>
                  <a:cxn ang="0">
                    <a:pos x="300" y="120"/>
                  </a:cxn>
                  <a:cxn ang="0">
                    <a:pos x="342" y="102"/>
                  </a:cxn>
                  <a:cxn ang="0">
                    <a:pos x="300" y="132"/>
                  </a:cxn>
                  <a:cxn ang="0">
                    <a:pos x="306" y="156"/>
                  </a:cxn>
                  <a:cxn ang="0">
                    <a:pos x="270" y="150"/>
                  </a:cxn>
                  <a:cxn ang="0">
                    <a:pos x="204" y="174"/>
                  </a:cxn>
                  <a:cxn ang="0">
                    <a:pos x="120" y="174"/>
                  </a:cxn>
                  <a:cxn ang="0">
                    <a:pos x="114" y="204"/>
                  </a:cxn>
                  <a:cxn ang="0">
                    <a:pos x="54" y="210"/>
                  </a:cxn>
                  <a:cxn ang="0">
                    <a:pos x="48" y="234"/>
                  </a:cxn>
                  <a:cxn ang="0">
                    <a:pos x="18" y="252"/>
                  </a:cxn>
                  <a:cxn ang="0">
                    <a:pos x="12" y="288"/>
                  </a:cxn>
                  <a:cxn ang="0">
                    <a:pos x="6" y="324"/>
                  </a:cxn>
                  <a:cxn ang="0">
                    <a:pos x="36" y="312"/>
                  </a:cxn>
                  <a:cxn ang="0">
                    <a:pos x="42" y="348"/>
                  </a:cxn>
                  <a:cxn ang="0">
                    <a:pos x="66" y="378"/>
                  </a:cxn>
                  <a:cxn ang="0">
                    <a:pos x="102" y="372"/>
                  </a:cxn>
                  <a:cxn ang="0">
                    <a:pos x="96" y="378"/>
                  </a:cxn>
                  <a:cxn ang="0">
                    <a:pos x="66" y="414"/>
                  </a:cxn>
                  <a:cxn ang="0">
                    <a:pos x="66" y="474"/>
                  </a:cxn>
                  <a:cxn ang="0">
                    <a:pos x="102" y="444"/>
                  </a:cxn>
                  <a:cxn ang="0">
                    <a:pos x="120" y="438"/>
                  </a:cxn>
                  <a:cxn ang="0">
                    <a:pos x="150" y="420"/>
                  </a:cxn>
                  <a:cxn ang="0">
                    <a:pos x="144" y="450"/>
                  </a:cxn>
                  <a:cxn ang="0">
                    <a:pos x="138" y="480"/>
                  </a:cxn>
                  <a:cxn ang="0">
                    <a:pos x="120" y="498"/>
                  </a:cxn>
                  <a:cxn ang="0">
                    <a:pos x="90" y="492"/>
                  </a:cxn>
                  <a:cxn ang="0">
                    <a:pos x="126" y="522"/>
                  </a:cxn>
                  <a:cxn ang="0">
                    <a:pos x="168" y="522"/>
                  </a:cxn>
                  <a:cxn ang="0">
                    <a:pos x="120" y="570"/>
                  </a:cxn>
                  <a:cxn ang="0">
                    <a:pos x="150" y="570"/>
                  </a:cxn>
                  <a:cxn ang="0">
                    <a:pos x="180" y="558"/>
                  </a:cxn>
                  <a:cxn ang="0">
                    <a:pos x="138" y="594"/>
                  </a:cxn>
                  <a:cxn ang="0">
                    <a:pos x="114" y="636"/>
                  </a:cxn>
                  <a:cxn ang="0">
                    <a:pos x="120" y="708"/>
                  </a:cxn>
                </a:cxnLst>
                <a:rect l="0" t="0" r="r" b="b"/>
                <a:pathLst>
                  <a:path w="702" h="774">
                    <a:moveTo>
                      <a:pt x="156" y="684"/>
                    </a:moveTo>
                    <a:lnTo>
                      <a:pt x="216" y="654"/>
                    </a:lnTo>
                    <a:lnTo>
                      <a:pt x="276" y="642"/>
                    </a:lnTo>
                    <a:lnTo>
                      <a:pt x="300" y="648"/>
                    </a:lnTo>
                    <a:lnTo>
                      <a:pt x="288" y="672"/>
                    </a:lnTo>
                    <a:lnTo>
                      <a:pt x="312" y="654"/>
                    </a:lnTo>
                    <a:lnTo>
                      <a:pt x="336" y="684"/>
                    </a:lnTo>
                    <a:lnTo>
                      <a:pt x="300" y="702"/>
                    </a:lnTo>
                    <a:lnTo>
                      <a:pt x="294" y="726"/>
                    </a:lnTo>
                    <a:lnTo>
                      <a:pt x="306" y="762"/>
                    </a:lnTo>
                    <a:lnTo>
                      <a:pt x="342" y="762"/>
                    </a:lnTo>
                    <a:lnTo>
                      <a:pt x="354" y="756"/>
                    </a:lnTo>
                    <a:lnTo>
                      <a:pt x="372" y="744"/>
                    </a:lnTo>
                    <a:lnTo>
                      <a:pt x="378" y="726"/>
                    </a:lnTo>
                    <a:lnTo>
                      <a:pt x="390" y="714"/>
                    </a:lnTo>
                    <a:lnTo>
                      <a:pt x="390" y="762"/>
                    </a:lnTo>
                    <a:lnTo>
                      <a:pt x="432" y="732"/>
                    </a:lnTo>
                    <a:lnTo>
                      <a:pt x="480" y="744"/>
                    </a:lnTo>
                    <a:lnTo>
                      <a:pt x="480" y="768"/>
                    </a:lnTo>
                    <a:lnTo>
                      <a:pt x="498" y="768"/>
                    </a:lnTo>
                    <a:lnTo>
                      <a:pt x="504" y="744"/>
                    </a:lnTo>
                    <a:lnTo>
                      <a:pt x="510" y="744"/>
                    </a:lnTo>
                    <a:lnTo>
                      <a:pt x="528" y="774"/>
                    </a:lnTo>
                    <a:lnTo>
                      <a:pt x="546" y="756"/>
                    </a:lnTo>
                    <a:lnTo>
                      <a:pt x="558" y="762"/>
                    </a:lnTo>
                    <a:lnTo>
                      <a:pt x="600" y="738"/>
                    </a:lnTo>
                    <a:lnTo>
                      <a:pt x="600" y="708"/>
                    </a:lnTo>
                    <a:lnTo>
                      <a:pt x="618" y="708"/>
                    </a:lnTo>
                    <a:lnTo>
                      <a:pt x="636" y="726"/>
                    </a:lnTo>
                    <a:lnTo>
                      <a:pt x="636" y="696"/>
                    </a:lnTo>
                    <a:lnTo>
                      <a:pt x="618" y="684"/>
                    </a:lnTo>
                    <a:lnTo>
                      <a:pt x="636" y="672"/>
                    </a:lnTo>
                    <a:lnTo>
                      <a:pt x="642" y="666"/>
                    </a:lnTo>
                    <a:lnTo>
                      <a:pt x="642" y="648"/>
                    </a:lnTo>
                    <a:lnTo>
                      <a:pt x="654" y="642"/>
                    </a:lnTo>
                    <a:lnTo>
                      <a:pt x="660" y="624"/>
                    </a:lnTo>
                    <a:lnTo>
                      <a:pt x="678" y="624"/>
                    </a:lnTo>
                    <a:lnTo>
                      <a:pt x="690" y="636"/>
                    </a:lnTo>
                    <a:lnTo>
                      <a:pt x="696" y="612"/>
                    </a:lnTo>
                    <a:lnTo>
                      <a:pt x="702" y="594"/>
                    </a:lnTo>
                    <a:lnTo>
                      <a:pt x="702" y="576"/>
                    </a:lnTo>
                    <a:lnTo>
                      <a:pt x="684" y="558"/>
                    </a:lnTo>
                    <a:lnTo>
                      <a:pt x="678" y="558"/>
                    </a:lnTo>
                    <a:lnTo>
                      <a:pt x="654" y="552"/>
                    </a:lnTo>
                    <a:lnTo>
                      <a:pt x="654" y="546"/>
                    </a:lnTo>
                    <a:lnTo>
                      <a:pt x="666" y="552"/>
                    </a:lnTo>
                    <a:lnTo>
                      <a:pt x="684" y="552"/>
                    </a:lnTo>
                    <a:lnTo>
                      <a:pt x="690" y="534"/>
                    </a:lnTo>
                    <a:lnTo>
                      <a:pt x="684" y="522"/>
                    </a:lnTo>
                    <a:lnTo>
                      <a:pt x="666" y="522"/>
                    </a:lnTo>
                    <a:lnTo>
                      <a:pt x="660" y="516"/>
                    </a:lnTo>
                    <a:lnTo>
                      <a:pt x="648" y="504"/>
                    </a:lnTo>
                    <a:lnTo>
                      <a:pt x="642" y="522"/>
                    </a:lnTo>
                    <a:lnTo>
                      <a:pt x="624" y="522"/>
                    </a:lnTo>
                    <a:lnTo>
                      <a:pt x="612" y="504"/>
                    </a:lnTo>
                    <a:lnTo>
                      <a:pt x="624" y="492"/>
                    </a:lnTo>
                    <a:lnTo>
                      <a:pt x="624" y="486"/>
                    </a:lnTo>
                    <a:lnTo>
                      <a:pt x="618" y="468"/>
                    </a:lnTo>
                    <a:lnTo>
                      <a:pt x="636" y="462"/>
                    </a:lnTo>
                    <a:lnTo>
                      <a:pt x="636" y="456"/>
                    </a:lnTo>
                    <a:lnTo>
                      <a:pt x="624" y="444"/>
                    </a:lnTo>
                    <a:lnTo>
                      <a:pt x="636" y="432"/>
                    </a:lnTo>
                    <a:lnTo>
                      <a:pt x="642" y="432"/>
                    </a:lnTo>
                    <a:lnTo>
                      <a:pt x="642" y="414"/>
                    </a:lnTo>
                    <a:lnTo>
                      <a:pt x="648" y="426"/>
                    </a:lnTo>
                    <a:lnTo>
                      <a:pt x="660" y="426"/>
                    </a:lnTo>
                    <a:lnTo>
                      <a:pt x="660" y="414"/>
                    </a:lnTo>
                    <a:lnTo>
                      <a:pt x="678" y="402"/>
                    </a:lnTo>
                    <a:lnTo>
                      <a:pt x="684" y="396"/>
                    </a:lnTo>
                    <a:lnTo>
                      <a:pt x="678" y="378"/>
                    </a:lnTo>
                    <a:lnTo>
                      <a:pt x="684" y="372"/>
                    </a:lnTo>
                    <a:lnTo>
                      <a:pt x="684" y="354"/>
                    </a:lnTo>
                    <a:lnTo>
                      <a:pt x="690" y="342"/>
                    </a:lnTo>
                    <a:lnTo>
                      <a:pt x="678" y="336"/>
                    </a:lnTo>
                    <a:lnTo>
                      <a:pt x="660" y="318"/>
                    </a:lnTo>
                    <a:lnTo>
                      <a:pt x="654" y="318"/>
                    </a:lnTo>
                    <a:lnTo>
                      <a:pt x="654" y="324"/>
                    </a:lnTo>
                    <a:lnTo>
                      <a:pt x="648" y="324"/>
                    </a:lnTo>
                    <a:lnTo>
                      <a:pt x="642" y="318"/>
                    </a:lnTo>
                    <a:lnTo>
                      <a:pt x="654" y="312"/>
                    </a:lnTo>
                    <a:lnTo>
                      <a:pt x="654" y="294"/>
                    </a:lnTo>
                    <a:lnTo>
                      <a:pt x="666" y="288"/>
                    </a:lnTo>
                    <a:lnTo>
                      <a:pt x="684" y="282"/>
                    </a:lnTo>
                    <a:lnTo>
                      <a:pt x="690" y="264"/>
                    </a:lnTo>
                    <a:lnTo>
                      <a:pt x="684" y="252"/>
                    </a:lnTo>
                    <a:lnTo>
                      <a:pt x="666" y="264"/>
                    </a:lnTo>
                    <a:lnTo>
                      <a:pt x="660" y="270"/>
                    </a:lnTo>
                    <a:lnTo>
                      <a:pt x="648" y="252"/>
                    </a:lnTo>
                    <a:lnTo>
                      <a:pt x="648" y="240"/>
                    </a:lnTo>
                    <a:lnTo>
                      <a:pt x="636" y="234"/>
                    </a:lnTo>
                    <a:lnTo>
                      <a:pt x="636" y="204"/>
                    </a:lnTo>
                    <a:lnTo>
                      <a:pt x="624" y="204"/>
                    </a:lnTo>
                    <a:lnTo>
                      <a:pt x="618" y="192"/>
                    </a:lnTo>
                    <a:lnTo>
                      <a:pt x="624" y="180"/>
                    </a:lnTo>
                    <a:lnTo>
                      <a:pt x="618" y="174"/>
                    </a:lnTo>
                    <a:lnTo>
                      <a:pt x="612" y="180"/>
                    </a:lnTo>
                    <a:lnTo>
                      <a:pt x="606" y="174"/>
                    </a:lnTo>
                    <a:lnTo>
                      <a:pt x="606" y="162"/>
                    </a:lnTo>
                    <a:lnTo>
                      <a:pt x="618" y="162"/>
                    </a:lnTo>
                    <a:lnTo>
                      <a:pt x="636" y="144"/>
                    </a:lnTo>
                    <a:lnTo>
                      <a:pt x="642" y="144"/>
                    </a:lnTo>
                    <a:lnTo>
                      <a:pt x="648" y="132"/>
                    </a:lnTo>
                    <a:lnTo>
                      <a:pt x="648" y="120"/>
                    </a:lnTo>
                    <a:lnTo>
                      <a:pt x="654" y="108"/>
                    </a:lnTo>
                    <a:lnTo>
                      <a:pt x="660" y="102"/>
                    </a:lnTo>
                    <a:lnTo>
                      <a:pt x="654" y="96"/>
                    </a:lnTo>
                    <a:lnTo>
                      <a:pt x="648" y="96"/>
                    </a:lnTo>
                    <a:lnTo>
                      <a:pt x="624" y="96"/>
                    </a:lnTo>
                    <a:lnTo>
                      <a:pt x="612" y="96"/>
                    </a:lnTo>
                    <a:lnTo>
                      <a:pt x="600" y="90"/>
                    </a:lnTo>
                    <a:lnTo>
                      <a:pt x="594" y="96"/>
                    </a:lnTo>
                    <a:lnTo>
                      <a:pt x="588" y="102"/>
                    </a:lnTo>
                    <a:lnTo>
                      <a:pt x="588" y="96"/>
                    </a:lnTo>
                    <a:lnTo>
                      <a:pt x="588" y="90"/>
                    </a:lnTo>
                    <a:lnTo>
                      <a:pt x="594" y="90"/>
                    </a:lnTo>
                    <a:lnTo>
                      <a:pt x="588" y="84"/>
                    </a:lnTo>
                    <a:lnTo>
                      <a:pt x="582" y="78"/>
                    </a:lnTo>
                    <a:lnTo>
                      <a:pt x="576" y="72"/>
                    </a:lnTo>
                    <a:lnTo>
                      <a:pt x="570" y="66"/>
                    </a:lnTo>
                    <a:lnTo>
                      <a:pt x="564" y="60"/>
                    </a:lnTo>
                    <a:lnTo>
                      <a:pt x="564" y="54"/>
                    </a:lnTo>
                    <a:lnTo>
                      <a:pt x="552" y="42"/>
                    </a:lnTo>
                    <a:lnTo>
                      <a:pt x="534" y="36"/>
                    </a:lnTo>
                    <a:lnTo>
                      <a:pt x="522" y="30"/>
                    </a:lnTo>
                    <a:lnTo>
                      <a:pt x="516" y="24"/>
                    </a:lnTo>
                    <a:lnTo>
                      <a:pt x="510" y="24"/>
                    </a:lnTo>
                    <a:lnTo>
                      <a:pt x="504" y="30"/>
                    </a:lnTo>
                    <a:lnTo>
                      <a:pt x="498" y="36"/>
                    </a:lnTo>
                    <a:lnTo>
                      <a:pt x="498" y="48"/>
                    </a:lnTo>
                    <a:lnTo>
                      <a:pt x="492" y="42"/>
                    </a:lnTo>
                    <a:lnTo>
                      <a:pt x="492" y="36"/>
                    </a:lnTo>
                    <a:lnTo>
                      <a:pt x="486" y="12"/>
                    </a:lnTo>
                    <a:lnTo>
                      <a:pt x="474" y="18"/>
                    </a:lnTo>
                    <a:lnTo>
                      <a:pt x="474" y="24"/>
                    </a:lnTo>
                    <a:lnTo>
                      <a:pt x="468" y="48"/>
                    </a:lnTo>
                    <a:lnTo>
                      <a:pt x="462" y="42"/>
                    </a:lnTo>
                    <a:lnTo>
                      <a:pt x="468" y="18"/>
                    </a:lnTo>
                    <a:lnTo>
                      <a:pt x="474" y="12"/>
                    </a:lnTo>
                    <a:lnTo>
                      <a:pt x="480" y="6"/>
                    </a:lnTo>
                    <a:lnTo>
                      <a:pt x="480" y="0"/>
                    </a:lnTo>
                    <a:lnTo>
                      <a:pt x="474" y="0"/>
                    </a:lnTo>
                    <a:lnTo>
                      <a:pt x="462" y="12"/>
                    </a:lnTo>
                    <a:lnTo>
                      <a:pt x="450" y="24"/>
                    </a:lnTo>
                    <a:lnTo>
                      <a:pt x="438" y="24"/>
                    </a:lnTo>
                    <a:lnTo>
                      <a:pt x="432" y="30"/>
                    </a:lnTo>
                    <a:lnTo>
                      <a:pt x="438" y="42"/>
                    </a:lnTo>
                    <a:lnTo>
                      <a:pt x="426" y="36"/>
                    </a:lnTo>
                    <a:lnTo>
                      <a:pt x="420" y="36"/>
                    </a:lnTo>
                    <a:lnTo>
                      <a:pt x="420" y="42"/>
                    </a:lnTo>
                    <a:lnTo>
                      <a:pt x="426" y="42"/>
                    </a:lnTo>
                    <a:lnTo>
                      <a:pt x="420" y="48"/>
                    </a:lnTo>
                    <a:lnTo>
                      <a:pt x="414" y="48"/>
                    </a:lnTo>
                    <a:lnTo>
                      <a:pt x="414" y="42"/>
                    </a:lnTo>
                    <a:lnTo>
                      <a:pt x="420" y="42"/>
                    </a:lnTo>
                    <a:lnTo>
                      <a:pt x="414" y="36"/>
                    </a:lnTo>
                    <a:lnTo>
                      <a:pt x="420" y="30"/>
                    </a:lnTo>
                    <a:lnTo>
                      <a:pt x="420" y="24"/>
                    </a:lnTo>
                    <a:lnTo>
                      <a:pt x="426" y="30"/>
                    </a:lnTo>
                    <a:lnTo>
                      <a:pt x="420" y="18"/>
                    </a:lnTo>
                    <a:lnTo>
                      <a:pt x="426" y="12"/>
                    </a:lnTo>
                    <a:lnTo>
                      <a:pt x="420" y="12"/>
                    </a:lnTo>
                    <a:lnTo>
                      <a:pt x="408" y="12"/>
                    </a:lnTo>
                    <a:lnTo>
                      <a:pt x="396" y="18"/>
                    </a:lnTo>
                    <a:lnTo>
                      <a:pt x="390" y="24"/>
                    </a:lnTo>
                    <a:lnTo>
                      <a:pt x="378" y="24"/>
                    </a:lnTo>
                    <a:lnTo>
                      <a:pt x="372" y="24"/>
                    </a:lnTo>
                    <a:lnTo>
                      <a:pt x="366" y="30"/>
                    </a:lnTo>
                    <a:lnTo>
                      <a:pt x="366" y="36"/>
                    </a:lnTo>
                    <a:lnTo>
                      <a:pt x="360" y="42"/>
                    </a:lnTo>
                    <a:lnTo>
                      <a:pt x="366" y="48"/>
                    </a:lnTo>
                    <a:lnTo>
                      <a:pt x="366" y="54"/>
                    </a:lnTo>
                    <a:lnTo>
                      <a:pt x="372" y="54"/>
                    </a:lnTo>
                    <a:lnTo>
                      <a:pt x="366" y="60"/>
                    </a:lnTo>
                    <a:lnTo>
                      <a:pt x="360" y="54"/>
                    </a:lnTo>
                    <a:lnTo>
                      <a:pt x="336" y="60"/>
                    </a:lnTo>
                    <a:lnTo>
                      <a:pt x="330" y="60"/>
                    </a:lnTo>
                    <a:lnTo>
                      <a:pt x="324" y="72"/>
                    </a:lnTo>
                    <a:lnTo>
                      <a:pt x="318" y="78"/>
                    </a:lnTo>
                    <a:lnTo>
                      <a:pt x="306" y="84"/>
                    </a:lnTo>
                    <a:lnTo>
                      <a:pt x="300" y="84"/>
                    </a:lnTo>
                    <a:lnTo>
                      <a:pt x="294" y="78"/>
                    </a:lnTo>
                    <a:lnTo>
                      <a:pt x="294" y="84"/>
                    </a:lnTo>
                    <a:lnTo>
                      <a:pt x="294" y="90"/>
                    </a:lnTo>
                    <a:lnTo>
                      <a:pt x="300" y="96"/>
                    </a:lnTo>
                    <a:lnTo>
                      <a:pt x="294" y="102"/>
                    </a:lnTo>
                    <a:lnTo>
                      <a:pt x="288" y="96"/>
                    </a:lnTo>
                    <a:lnTo>
                      <a:pt x="288" y="102"/>
                    </a:lnTo>
                    <a:lnTo>
                      <a:pt x="288" y="108"/>
                    </a:lnTo>
                    <a:lnTo>
                      <a:pt x="288" y="114"/>
                    </a:lnTo>
                    <a:lnTo>
                      <a:pt x="282" y="120"/>
                    </a:lnTo>
                    <a:lnTo>
                      <a:pt x="288" y="120"/>
                    </a:lnTo>
                    <a:lnTo>
                      <a:pt x="300" y="120"/>
                    </a:lnTo>
                    <a:lnTo>
                      <a:pt x="306" y="114"/>
                    </a:lnTo>
                    <a:lnTo>
                      <a:pt x="306" y="108"/>
                    </a:lnTo>
                    <a:lnTo>
                      <a:pt x="312" y="108"/>
                    </a:lnTo>
                    <a:lnTo>
                      <a:pt x="312" y="114"/>
                    </a:lnTo>
                    <a:lnTo>
                      <a:pt x="318" y="114"/>
                    </a:lnTo>
                    <a:lnTo>
                      <a:pt x="324" y="114"/>
                    </a:lnTo>
                    <a:lnTo>
                      <a:pt x="330" y="102"/>
                    </a:lnTo>
                    <a:lnTo>
                      <a:pt x="342" y="102"/>
                    </a:lnTo>
                    <a:lnTo>
                      <a:pt x="330" y="114"/>
                    </a:lnTo>
                    <a:lnTo>
                      <a:pt x="324" y="120"/>
                    </a:lnTo>
                    <a:lnTo>
                      <a:pt x="324" y="126"/>
                    </a:lnTo>
                    <a:lnTo>
                      <a:pt x="312" y="120"/>
                    </a:lnTo>
                    <a:lnTo>
                      <a:pt x="300" y="126"/>
                    </a:lnTo>
                    <a:lnTo>
                      <a:pt x="288" y="126"/>
                    </a:lnTo>
                    <a:lnTo>
                      <a:pt x="294" y="132"/>
                    </a:lnTo>
                    <a:lnTo>
                      <a:pt x="300" y="132"/>
                    </a:lnTo>
                    <a:lnTo>
                      <a:pt x="306" y="132"/>
                    </a:lnTo>
                    <a:lnTo>
                      <a:pt x="318" y="138"/>
                    </a:lnTo>
                    <a:lnTo>
                      <a:pt x="324" y="138"/>
                    </a:lnTo>
                    <a:lnTo>
                      <a:pt x="330" y="138"/>
                    </a:lnTo>
                    <a:lnTo>
                      <a:pt x="318" y="144"/>
                    </a:lnTo>
                    <a:lnTo>
                      <a:pt x="318" y="168"/>
                    </a:lnTo>
                    <a:lnTo>
                      <a:pt x="312" y="162"/>
                    </a:lnTo>
                    <a:lnTo>
                      <a:pt x="306" y="156"/>
                    </a:lnTo>
                    <a:lnTo>
                      <a:pt x="306" y="150"/>
                    </a:lnTo>
                    <a:lnTo>
                      <a:pt x="300" y="150"/>
                    </a:lnTo>
                    <a:lnTo>
                      <a:pt x="288" y="150"/>
                    </a:lnTo>
                    <a:lnTo>
                      <a:pt x="282" y="156"/>
                    </a:lnTo>
                    <a:lnTo>
                      <a:pt x="282" y="162"/>
                    </a:lnTo>
                    <a:lnTo>
                      <a:pt x="276" y="162"/>
                    </a:lnTo>
                    <a:lnTo>
                      <a:pt x="270" y="162"/>
                    </a:lnTo>
                    <a:lnTo>
                      <a:pt x="270" y="150"/>
                    </a:lnTo>
                    <a:lnTo>
                      <a:pt x="264" y="150"/>
                    </a:lnTo>
                    <a:lnTo>
                      <a:pt x="258" y="150"/>
                    </a:lnTo>
                    <a:lnTo>
                      <a:pt x="252" y="156"/>
                    </a:lnTo>
                    <a:lnTo>
                      <a:pt x="246" y="156"/>
                    </a:lnTo>
                    <a:lnTo>
                      <a:pt x="240" y="156"/>
                    </a:lnTo>
                    <a:lnTo>
                      <a:pt x="234" y="168"/>
                    </a:lnTo>
                    <a:lnTo>
                      <a:pt x="228" y="168"/>
                    </a:lnTo>
                    <a:lnTo>
                      <a:pt x="204" y="174"/>
                    </a:lnTo>
                    <a:lnTo>
                      <a:pt x="174" y="180"/>
                    </a:lnTo>
                    <a:lnTo>
                      <a:pt x="162" y="180"/>
                    </a:lnTo>
                    <a:lnTo>
                      <a:pt x="156" y="174"/>
                    </a:lnTo>
                    <a:lnTo>
                      <a:pt x="138" y="162"/>
                    </a:lnTo>
                    <a:lnTo>
                      <a:pt x="138" y="168"/>
                    </a:lnTo>
                    <a:lnTo>
                      <a:pt x="126" y="168"/>
                    </a:lnTo>
                    <a:lnTo>
                      <a:pt x="120" y="168"/>
                    </a:lnTo>
                    <a:lnTo>
                      <a:pt x="120" y="174"/>
                    </a:lnTo>
                    <a:lnTo>
                      <a:pt x="108" y="180"/>
                    </a:lnTo>
                    <a:lnTo>
                      <a:pt x="102" y="180"/>
                    </a:lnTo>
                    <a:lnTo>
                      <a:pt x="96" y="186"/>
                    </a:lnTo>
                    <a:lnTo>
                      <a:pt x="108" y="186"/>
                    </a:lnTo>
                    <a:lnTo>
                      <a:pt x="108" y="198"/>
                    </a:lnTo>
                    <a:lnTo>
                      <a:pt x="114" y="198"/>
                    </a:lnTo>
                    <a:lnTo>
                      <a:pt x="120" y="198"/>
                    </a:lnTo>
                    <a:lnTo>
                      <a:pt x="114" y="204"/>
                    </a:lnTo>
                    <a:lnTo>
                      <a:pt x="108" y="204"/>
                    </a:lnTo>
                    <a:lnTo>
                      <a:pt x="102" y="204"/>
                    </a:lnTo>
                    <a:lnTo>
                      <a:pt x="84" y="204"/>
                    </a:lnTo>
                    <a:lnTo>
                      <a:pt x="78" y="210"/>
                    </a:lnTo>
                    <a:lnTo>
                      <a:pt x="78" y="216"/>
                    </a:lnTo>
                    <a:lnTo>
                      <a:pt x="66" y="216"/>
                    </a:lnTo>
                    <a:lnTo>
                      <a:pt x="60" y="216"/>
                    </a:lnTo>
                    <a:lnTo>
                      <a:pt x="54" y="210"/>
                    </a:lnTo>
                    <a:lnTo>
                      <a:pt x="42" y="216"/>
                    </a:lnTo>
                    <a:lnTo>
                      <a:pt x="36" y="216"/>
                    </a:lnTo>
                    <a:lnTo>
                      <a:pt x="36" y="222"/>
                    </a:lnTo>
                    <a:lnTo>
                      <a:pt x="30" y="222"/>
                    </a:lnTo>
                    <a:lnTo>
                      <a:pt x="30" y="228"/>
                    </a:lnTo>
                    <a:lnTo>
                      <a:pt x="36" y="240"/>
                    </a:lnTo>
                    <a:lnTo>
                      <a:pt x="42" y="234"/>
                    </a:lnTo>
                    <a:lnTo>
                      <a:pt x="48" y="234"/>
                    </a:lnTo>
                    <a:lnTo>
                      <a:pt x="54" y="234"/>
                    </a:lnTo>
                    <a:lnTo>
                      <a:pt x="60" y="234"/>
                    </a:lnTo>
                    <a:lnTo>
                      <a:pt x="42" y="240"/>
                    </a:lnTo>
                    <a:lnTo>
                      <a:pt x="42" y="246"/>
                    </a:lnTo>
                    <a:lnTo>
                      <a:pt x="36" y="252"/>
                    </a:lnTo>
                    <a:lnTo>
                      <a:pt x="30" y="246"/>
                    </a:lnTo>
                    <a:lnTo>
                      <a:pt x="24" y="252"/>
                    </a:lnTo>
                    <a:lnTo>
                      <a:pt x="18" y="252"/>
                    </a:lnTo>
                    <a:lnTo>
                      <a:pt x="18" y="258"/>
                    </a:lnTo>
                    <a:lnTo>
                      <a:pt x="18" y="264"/>
                    </a:lnTo>
                    <a:lnTo>
                      <a:pt x="12" y="264"/>
                    </a:lnTo>
                    <a:lnTo>
                      <a:pt x="6" y="264"/>
                    </a:lnTo>
                    <a:lnTo>
                      <a:pt x="6" y="270"/>
                    </a:lnTo>
                    <a:lnTo>
                      <a:pt x="6" y="276"/>
                    </a:lnTo>
                    <a:lnTo>
                      <a:pt x="12" y="282"/>
                    </a:lnTo>
                    <a:lnTo>
                      <a:pt x="12" y="288"/>
                    </a:lnTo>
                    <a:lnTo>
                      <a:pt x="12" y="294"/>
                    </a:lnTo>
                    <a:lnTo>
                      <a:pt x="6" y="294"/>
                    </a:lnTo>
                    <a:lnTo>
                      <a:pt x="0" y="300"/>
                    </a:lnTo>
                    <a:lnTo>
                      <a:pt x="0" y="306"/>
                    </a:lnTo>
                    <a:lnTo>
                      <a:pt x="0" y="324"/>
                    </a:lnTo>
                    <a:lnTo>
                      <a:pt x="0" y="330"/>
                    </a:lnTo>
                    <a:lnTo>
                      <a:pt x="6" y="330"/>
                    </a:lnTo>
                    <a:lnTo>
                      <a:pt x="6" y="324"/>
                    </a:lnTo>
                    <a:lnTo>
                      <a:pt x="12" y="318"/>
                    </a:lnTo>
                    <a:lnTo>
                      <a:pt x="18" y="312"/>
                    </a:lnTo>
                    <a:lnTo>
                      <a:pt x="24" y="318"/>
                    </a:lnTo>
                    <a:lnTo>
                      <a:pt x="30" y="324"/>
                    </a:lnTo>
                    <a:lnTo>
                      <a:pt x="30" y="318"/>
                    </a:lnTo>
                    <a:lnTo>
                      <a:pt x="30" y="312"/>
                    </a:lnTo>
                    <a:lnTo>
                      <a:pt x="30" y="306"/>
                    </a:lnTo>
                    <a:lnTo>
                      <a:pt x="36" y="312"/>
                    </a:lnTo>
                    <a:lnTo>
                      <a:pt x="36" y="318"/>
                    </a:lnTo>
                    <a:lnTo>
                      <a:pt x="36" y="324"/>
                    </a:lnTo>
                    <a:lnTo>
                      <a:pt x="42" y="324"/>
                    </a:lnTo>
                    <a:lnTo>
                      <a:pt x="48" y="324"/>
                    </a:lnTo>
                    <a:lnTo>
                      <a:pt x="42" y="330"/>
                    </a:lnTo>
                    <a:lnTo>
                      <a:pt x="36" y="336"/>
                    </a:lnTo>
                    <a:lnTo>
                      <a:pt x="42" y="342"/>
                    </a:lnTo>
                    <a:lnTo>
                      <a:pt x="42" y="348"/>
                    </a:lnTo>
                    <a:lnTo>
                      <a:pt x="54" y="348"/>
                    </a:lnTo>
                    <a:lnTo>
                      <a:pt x="48" y="360"/>
                    </a:lnTo>
                    <a:lnTo>
                      <a:pt x="42" y="360"/>
                    </a:lnTo>
                    <a:lnTo>
                      <a:pt x="48" y="378"/>
                    </a:lnTo>
                    <a:lnTo>
                      <a:pt x="48" y="384"/>
                    </a:lnTo>
                    <a:lnTo>
                      <a:pt x="54" y="390"/>
                    </a:lnTo>
                    <a:lnTo>
                      <a:pt x="54" y="384"/>
                    </a:lnTo>
                    <a:lnTo>
                      <a:pt x="66" y="378"/>
                    </a:lnTo>
                    <a:lnTo>
                      <a:pt x="66" y="372"/>
                    </a:lnTo>
                    <a:lnTo>
                      <a:pt x="78" y="372"/>
                    </a:lnTo>
                    <a:lnTo>
                      <a:pt x="84" y="378"/>
                    </a:lnTo>
                    <a:lnTo>
                      <a:pt x="84" y="372"/>
                    </a:lnTo>
                    <a:lnTo>
                      <a:pt x="90" y="372"/>
                    </a:lnTo>
                    <a:lnTo>
                      <a:pt x="96" y="372"/>
                    </a:lnTo>
                    <a:lnTo>
                      <a:pt x="96" y="366"/>
                    </a:lnTo>
                    <a:lnTo>
                      <a:pt x="102" y="372"/>
                    </a:lnTo>
                    <a:lnTo>
                      <a:pt x="108" y="366"/>
                    </a:lnTo>
                    <a:lnTo>
                      <a:pt x="108" y="360"/>
                    </a:lnTo>
                    <a:lnTo>
                      <a:pt x="120" y="354"/>
                    </a:lnTo>
                    <a:lnTo>
                      <a:pt x="126" y="360"/>
                    </a:lnTo>
                    <a:lnTo>
                      <a:pt x="114" y="366"/>
                    </a:lnTo>
                    <a:lnTo>
                      <a:pt x="108" y="372"/>
                    </a:lnTo>
                    <a:lnTo>
                      <a:pt x="96" y="372"/>
                    </a:lnTo>
                    <a:lnTo>
                      <a:pt x="96" y="378"/>
                    </a:lnTo>
                    <a:lnTo>
                      <a:pt x="96" y="384"/>
                    </a:lnTo>
                    <a:lnTo>
                      <a:pt x="90" y="390"/>
                    </a:lnTo>
                    <a:lnTo>
                      <a:pt x="84" y="390"/>
                    </a:lnTo>
                    <a:lnTo>
                      <a:pt x="84" y="396"/>
                    </a:lnTo>
                    <a:lnTo>
                      <a:pt x="78" y="402"/>
                    </a:lnTo>
                    <a:lnTo>
                      <a:pt x="72" y="408"/>
                    </a:lnTo>
                    <a:lnTo>
                      <a:pt x="66" y="408"/>
                    </a:lnTo>
                    <a:lnTo>
                      <a:pt x="66" y="414"/>
                    </a:lnTo>
                    <a:lnTo>
                      <a:pt x="66" y="426"/>
                    </a:lnTo>
                    <a:lnTo>
                      <a:pt x="60" y="438"/>
                    </a:lnTo>
                    <a:lnTo>
                      <a:pt x="54" y="444"/>
                    </a:lnTo>
                    <a:lnTo>
                      <a:pt x="54" y="450"/>
                    </a:lnTo>
                    <a:lnTo>
                      <a:pt x="66" y="456"/>
                    </a:lnTo>
                    <a:lnTo>
                      <a:pt x="66" y="462"/>
                    </a:lnTo>
                    <a:lnTo>
                      <a:pt x="60" y="468"/>
                    </a:lnTo>
                    <a:lnTo>
                      <a:pt x="66" y="474"/>
                    </a:lnTo>
                    <a:lnTo>
                      <a:pt x="72" y="474"/>
                    </a:lnTo>
                    <a:lnTo>
                      <a:pt x="78" y="468"/>
                    </a:lnTo>
                    <a:lnTo>
                      <a:pt x="78" y="462"/>
                    </a:lnTo>
                    <a:lnTo>
                      <a:pt x="78" y="456"/>
                    </a:lnTo>
                    <a:lnTo>
                      <a:pt x="90" y="456"/>
                    </a:lnTo>
                    <a:lnTo>
                      <a:pt x="90" y="450"/>
                    </a:lnTo>
                    <a:lnTo>
                      <a:pt x="102" y="456"/>
                    </a:lnTo>
                    <a:lnTo>
                      <a:pt x="102" y="444"/>
                    </a:lnTo>
                    <a:lnTo>
                      <a:pt x="96" y="444"/>
                    </a:lnTo>
                    <a:lnTo>
                      <a:pt x="96" y="438"/>
                    </a:lnTo>
                    <a:lnTo>
                      <a:pt x="102" y="438"/>
                    </a:lnTo>
                    <a:lnTo>
                      <a:pt x="108" y="432"/>
                    </a:lnTo>
                    <a:lnTo>
                      <a:pt x="114" y="432"/>
                    </a:lnTo>
                    <a:lnTo>
                      <a:pt x="108" y="438"/>
                    </a:lnTo>
                    <a:lnTo>
                      <a:pt x="114" y="444"/>
                    </a:lnTo>
                    <a:lnTo>
                      <a:pt x="120" y="438"/>
                    </a:lnTo>
                    <a:lnTo>
                      <a:pt x="114" y="426"/>
                    </a:lnTo>
                    <a:lnTo>
                      <a:pt x="120" y="420"/>
                    </a:lnTo>
                    <a:lnTo>
                      <a:pt x="126" y="414"/>
                    </a:lnTo>
                    <a:lnTo>
                      <a:pt x="126" y="420"/>
                    </a:lnTo>
                    <a:lnTo>
                      <a:pt x="132" y="426"/>
                    </a:lnTo>
                    <a:lnTo>
                      <a:pt x="132" y="432"/>
                    </a:lnTo>
                    <a:lnTo>
                      <a:pt x="144" y="432"/>
                    </a:lnTo>
                    <a:lnTo>
                      <a:pt x="150" y="420"/>
                    </a:lnTo>
                    <a:lnTo>
                      <a:pt x="156" y="414"/>
                    </a:lnTo>
                    <a:lnTo>
                      <a:pt x="162" y="408"/>
                    </a:lnTo>
                    <a:lnTo>
                      <a:pt x="162" y="414"/>
                    </a:lnTo>
                    <a:lnTo>
                      <a:pt x="156" y="426"/>
                    </a:lnTo>
                    <a:lnTo>
                      <a:pt x="150" y="432"/>
                    </a:lnTo>
                    <a:lnTo>
                      <a:pt x="144" y="438"/>
                    </a:lnTo>
                    <a:lnTo>
                      <a:pt x="138" y="444"/>
                    </a:lnTo>
                    <a:lnTo>
                      <a:pt x="144" y="450"/>
                    </a:lnTo>
                    <a:lnTo>
                      <a:pt x="132" y="456"/>
                    </a:lnTo>
                    <a:lnTo>
                      <a:pt x="126" y="462"/>
                    </a:lnTo>
                    <a:lnTo>
                      <a:pt x="126" y="468"/>
                    </a:lnTo>
                    <a:lnTo>
                      <a:pt x="126" y="474"/>
                    </a:lnTo>
                    <a:lnTo>
                      <a:pt x="132" y="474"/>
                    </a:lnTo>
                    <a:lnTo>
                      <a:pt x="126" y="480"/>
                    </a:lnTo>
                    <a:lnTo>
                      <a:pt x="132" y="480"/>
                    </a:lnTo>
                    <a:lnTo>
                      <a:pt x="138" y="480"/>
                    </a:lnTo>
                    <a:lnTo>
                      <a:pt x="138" y="486"/>
                    </a:lnTo>
                    <a:lnTo>
                      <a:pt x="132" y="486"/>
                    </a:lnTo>
                    <a:lnTo>
                      <a:pt x="126" y="486"/>
                    </a:lnTo>
                    <a:lnTo>
                      <a:pt x="120" y="492"/>
                    </a:lnTo>
                    <a:lnTo>
                      <a:pt x="120" y="498"/>
                    </a:lnTo>
                    <a:lnTo>
                      <a:pt x="126" y="498"/>
                    </a:lnTo>
                    <a:lnTo>
                      <a:pt x="126" y="504"/>
                    </a:lnTo>
                    <a:lnTo>
                      <a:pt x="120" y="498"/>
                    </a:lnTo>
                    <a:lnTo>
                      <a:pt x="114" y="504"/>
                    </a:lnTo>
                    <a:lnTo>
                      <a:pt x="114" y="498"/>
                    </a:lnTo>
                    <a:lnTo>
                      <a:pt x="114" y="492"/>
                    </a:lnTo>
                    <a:lnTo>
                      <a:pt x="114" y="486"/>
                    </a:lnTo>
                    <a:lnTo>
                      <a:pt x="108" y="486"/>
                    </a:lnTo>
                    <a:lnTo>
                      <a:pt x="102" y="492"/>
                    </a:lnTo>
                    <a:lnTo>
                      <a:pt x="96" y="492"/>
                    </a:lnTo>
                    <a:lnTo>
                      <a:pt x="90" y="492"/>
                    </a:lnTo>
                    <a:lnTo>
                      <a:pt x="90" y="498"/>
                    </a:lnTo>
                    <a:lnTo>
                      <a:pt x="96" y="504"/>
                    </a:lnTo>
                    <a:lnTo>
                      <a:pt x="102" y="498"/>
                    </a:lnTo>
                    <a:lnTo>
                      <a:pt x="108" y="504"/>
                    </a:lnTo>
                    <a:lnTo>
                      <a:pt x="108" y="510"/>
                    </a:lnTo>
                    <a:lnTo>
                      <a:pt x="114" y="516"/>
                    </a:lnTo>
                    <a:lnTo>
                      <a:pt x="120" y="528"/>
                    </a:lnTo>
                    <a:lnTo>
                      <a:pt x="126" y="522"/>
                    </a:lnTo>
                    <a:lnTo>
                      <a:pt x="132" y="522"/>
                    </a:lnTo>
                    <a:lnTo>
                      <a:pt x="138" y="528"/>
                    </a:lnTo>
                    <a:lnTo>
                      <a:pt x="150" y="522"/>
                    </a:lnTo>
                    <a:lnTo>
                      <a:pt x="162" y="510"/>
                    </a:lnTo>
                    <a:lnTo>
                      <a:pt x="168" y="516"/>
                    </a:lnTo>
                    <a:lnTo>
                      <a:pt x="174" y="510"/>
                    </a:lnTo>
                    <a:lnTo>
                      <a:pt x="174" y="516"/>
                    </a:lnTo>
                    <a:lnTo>
                      <a:pt x="168" y="522"/>
                    </a:lnTo>
                    <a:lnTo>
                      <a:pt x="156" y="528"/>
                    </a:lnTo>
                    <a:lnTo>
                      <a:pt x="150" y="540"/>
                    </a:lnTo>
                    <a:lnTo>
                      <a:pt x="144" y="546"/>
                    </a:lnTo>
                    <a:lnTo>
                      <a:pt x="132" y="552"/>
                    </a:lnTo>
                    <a:lnTo>
                      <a:pt x="132" y="546"/>
                    </a:lnTo>
                    <a:lnTo>
                      <a:pt x="126" y="546"/>
                    </a:lnTo>
                    <a:lnTo>
                      <a:pt x="120" y="552"/>
                    </a:lnTo>
                    <a:lnTo>
                      <a:pt x="120" y="570"/>
                    </a:lnTo>
                    <a:lnTo>
                      <a:pt x="114" y="564"/>
                    </a:lnTo>
                    <a:lnTo>
                      <a:pt x="114" y="558"/>
                    </a:lnTo>
                    <a:lnTo>
                      <a:pt x="108" y="570"/>
                    </a:lnTo>
                    <a:lnTo>
                      <a:pt x="108" y="582"/>
                    </a:lnTo>
                    <a:lnTo>
                      <a:pt x="120" y="582"/>
                    </a:lnTo>
                    <a:lnTo>
                      <a:pt x="126" y="582"/>
                    </a:lnTo>
                    <a:lnTo>
                      <a:pt x="132" y="582"/>
                    </a:lnTo>
                    <a:lnTo>
                      <a:pt x="150" y="570"/>
                    </a:lnTo>
                    <a:lnTo>
                      <a:pt x="150" y="576"/>
                    </a:lnTo>
                    <a:lnTo>
                      <a:pt x="156" y="576"/>
                    </a:lnTo>
                    <a:lnTo>
                      <a:pt x="162" y="576"/>
                    </a:lnTo>
                    <a:lnTo>
                      <a:pt x="162" y="570"/>
                    </a:lnTo>
                    <a:lnTo>
                      <a:pt x="168" y="564"/>
                    </a:lnTo>
                    <a:lnTo>
                      <a:pt x="174" y="552"/>
                    </a:lnTo>
                    <a:lnTo>
                      <a:pt x="180" y="552"/>
                    </a:lnTo>
                    <a:lnTo>
                      <a:pt x="180" y="558"/>
                    </a:lnTo>
                    <a:lnTo>
                      <a:pt x="180" y="564"/>
                    </a:lnTo>
                    <a:lnTo>
                      <a:pt x="186" y="570"/>
                    </a:lnTo>
                    <a:lnTo>
                      <a:pt x="180" y="576"/>
                    </a:lnTo>
                    <a:lnTo>
                      <a:pt x="174" y="570"/>
                    </a:lnTo>
                    <a:lnTo>
                      <a:pt x="162" y="576"/>
                    </a:lnTo>
                    <a:lnTo>
                      <a:pt x="150" y="588"/>
                    </a:lnTo>
                    <a:lnTo>
                      <a:pt x="144" y="588"/>
                    </a:lnTo>
                    <a:lnTo>
                      <a:pt x="138" y="594"/>
                    </a:lnTo>
                    <a:lnTo>
                      <a:pt x="126" y="600"/>
                    </a:lnTo>
                    <a:lnTo>
                      <a:pt x="120" y="612"/>
                    </a:lnTo>
                    <a:lnTo>
                      <a:pt x="120" y="618"/>
                    </a:lnTo>
                    <a:lnTo>
                      <a:pt x="108" y="618"/>
                    </a:lnTo>
                    <a:lnTo>
                      <a:pt x="108" y="624"/>
                    </a:lnTo>
                    <a:lnTo>
                      <a:pt x="114" y="624"/>
                    </a:lnTo>
                    <a:lnTo>
                      <a:pt x="120" y="630"/>
                    </a:lnTo>
                    <a:lnTo>
                      <a:pt x="114" y="636"/>
                    </a:lnTo>
                    <a:lnTo>
                      <a:pt x="108" y="630"/>
                    </a:lnTo>
                    <a:lnTo>
                      <a:pt x="96" y="642"/>
                    </a:lnTo>
                    <a:lnTo>
                      <a:pt x="96" y="648"/>
                    </a:lnTo>
                    <a:lnTo>
                      <a:pt x="96" y="654"/>
                    </a:lnTo>
                    <a:lnTo>
                      <a:pt x="96" y="702"/>
                    </a:lnTo>
                    <a:lnTo>
                      <a:pt x="102" y="708"/>
                    </a:lnTo>
                    <a:lnTo>
                      <a:pt x="108" y="708"/>
                    </a:lnTo>
                    <a:lnTo>
                      <a:pt x="120" y="708"/>
                    </a:lnTo>
                    <a:lnTo>
                      <a:pt x="132" y="696"/>
                    </a:lnTo>
                    <a:lnTo>
                      <a:pt x="144" y="690"/>
                    </a:lnTo>
                    <a:lnTo>
                      <a:pt x="156" y="684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1" name="Asturias">
                <a:extLst>
                  <a:ext uri="{FF2B5EF4-FFF2-40B4-BE49-F238E27FC236}">
                    <a16:creationId xmlns:a16="http://schemas.microsoft.com/office/drawing/2014/main" xmlns="" id="{00000000-0008-0000-1000-00006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20414" y="925848"/>
                <a:ext cx="798228" cy="324280"/>
              </a:xfrm>
              <a:custGeom>
                <a:avLst/>
                <a:gdLst/>
                <a:ahLst/>
                <a:cxnLst>
                  <a:cxn ang="0">
                    <a:pos x="48" y="48"/>
                  </a:cxn>
                  <a:cxn ang="0">
                    <a:pos x="60" y="30"/>
                  </a:cxn>
                  <a:cxn ang="0">
                    <a:pos x="78" y="24"/>
                  </a:cxn>
                  <a:cxn ang="0">
                    <a:pos x="102" y="30"/>
                  </a:cxn>
                  <a:cxn ang="0">
                    <a:pos x="156" y="30"/>
                  </a:cxn>
                  <a:cxn ang="0">
                    <a:pos x="186" y="36"/>
                  </a:cxn>
                  <a:cxn ang="0">
                    <a:pos x="210" y="36"/>
                  </a:cxn>
                  <a:cxn ang="0">
                    <a:pos x="222" y="36"/>
                  </a:cxn>
                  <a:cxn ang="0">
                    <a:pos x="258" y="30"/>
                  </a:cxn>
                  <a:cxn ang="0">
                    <a:pos x="288" y="24"/>
                  </a:cxn>
                  <a:cxn ang="0">
                    <a:pos x="318" y="36"/>
                  </a:cxn>
                  <a:cxn ang="0">
                    <a:pos x="324" y="36"/>
                  </a:cxn>
                  <a:cxn ang="0">
                    <a:pos x="342" y="30"/>
                  </a:cxn>
                  <a:cxn ang="0">
                    <a:pos x="372" y="12"/>
                  </a:cxn>
                  <a:cxn ang="0">
                    <a:pos x="390" y="0"/>
                  </a:cxn>
                  <a:cxn ang="0">
                    <a:pos x="408" y="18"/>
                  </a:cxn>
                  <a:cxn ang="0">
                    <a:pos x="438" y="48"/>
                  </a:cxn>
                  <a:cxn ang="0">
                    <a:pos x="462" y="42"/>
                  </a:cxn>
                  <a:cxn ang="0">
                    <a:pos x="522" y="48"/>
                  </a:cxn>
                  <a:cxn ang="0">
                    <a:pos x="504" y="72"/>
                  </a:cxn>
                  <a:cxn ang="0">
                    <a:pos x="516" y="60"/>
                  </a:cxn>
                  <a:cxn ang="0">
                    <a:pos x="546" y="54"/>
                  </a:cxn>
                  <a:cxn ang="0">
                    <a:pos x="570" y="78"/>
                  </a:cxn>
                  <a:cxn ang="0">
                    <a:pos x="606" y="78"/>
                  </a:cxn>
                  <a:cxn ang="0">
                    <a:pos x="666" y="84"/>
                  </a:cxn>
                  <a:cxn ang="0">
                    <a:pos x="720" y="108"/>
                  </a:cxn>
                  <a:cxn ang="0">
                    <a:pos x="768" y="126"/>
                  </a:cxn>
                  <a:cxn ang="0">
                    <a:pos x="744" y="156"/>
                  </a:cxn>
                  <a:cxn ang="0">
                    <a:pos x="690" y="162"/>
                  </a:cxn>
                  <a:cxn ang="0">
                    <a:pos x="672" y="186"/>
                  </a:cxn>
                  <a:cxn ang="0">
                    <a:pos x="636" y="168"/>
                  </a:cxn>
                  <a:cxn ang="0">
                    <a:pos x="594" y="192"/>
                  </a:cxn>
                  <a:cxn ang="0">
                    <a:pos x="558" y="222"/>
                  </a:cxn>
                  <a:cxn ang="0">
                    <a:pos x="516" y="234"/>
                  </a:cxn>
                  <a:cxn ang="0">
                    <a:pos x="498" y="228"/>
                  </a:cxn>
                  <a:cxn ang="0">
                    <a:pos x="462" y="252"/>
                  </a:cxn>
                  <a:cxn ang="0">
                    <a:pos x="432" y="252"/>
                  </a:cxn>
                  <a:cxn ang="0">
                    <a:pos x="390" y="252"/>
                  </a:cxn>
                  <a:cxn ang="0">
                    <a:pos x="354" y="276"/>
                  </a:cxn>
                  <a:cxn ang="0">
                    <a:pos x="312" y="234"/>
                  </a:cxn>
                  <a:cxn ang="0">
                    <a:pos x="282" y="258"/>
                  </a:cxn>
                  <a:cxn ang="0">
                    <a:pos x="252" y="252"/>
                  </a:cxn>
                  <a:cxn ang="0">
                    <a:pos x="234" y="252"/>
                  </a:cxn>
                  <a:cxn ang="0">
                    <a:pos x="204" y="258"/>
                  </a:cxn>
                  <a:cxn ang="0">
                    <a:pos x="174" y="288"/>
                  </a:cxn>
                  <a:cxn ang="0">
                    <a:pos x="96" y="312"/>
                  </a:cxn>
                  <a:cxn ang="0">
                    <a:pos x="78" y="288"/>
                  </a:cxn>
                  <a:cxn ang="0">
                    <a:pos x="54" y="252"/>
                  </a:cxn>
                  <a:cxn ang="0">
                    <a:pos x="42" y="258"/>
                  </a:cxn>
                  <a:cxn ang="0">
                    <a:pos x="48" y="228"/>
                  </a:cxn>
                  <a:cxn ang="0">
                    <a:pos x="84" y="198"/>
                  </a:cxn>
                  <a:cxn ang="0">
                    <a:pos x="54" y="204"/>
                  </a:cxn>
                  <a:cxn ang="0">
                    <a:pos x="30" y="168"/>
                  </a:cxn>
                  <a:cxn ang="0">
                    <a:pos x="12" y="126"/>
                  </a:cxn>
                  <a:cxn ang="0">
                    <a:pos x="6" y="114"/>
                  </a:cxn>
                  <a:cxn ang="0">
                    <a:pos x="12" y="96"/>
                  </a:cxn>
                  <a:cxn ang="0">
                    <a:pos x="42" y="66"/>
                  </a:cxn>
                </a:cxnLst>
                <a:rect l="0" t="0" r="r" b="b"/>
                <a:pathLst>
                  <a:path w="768" h="312">
                    <a:moveTo>
                      <a:pt x="42" y="66"/>
                    </a:moveTo>
                    <a:lnTo>
                      <a:pt x="48" y="60"/>
                    </a:lnTo>
                    <a:lnTo>
                      <a:pt x="48" y="48"/>
                    </a:lnTo>
                    <a:lnTo>
                      <a:pt x="54" y="42"/>
                    </a:lnTo>
                    <a:lnTo>
                      <a:pt x="54" y="36"/>
                    </a:lnTo>
                    <a:lnTo>
                      <a:pt x="60" y="30"/>
                    </a:lnTo>
                    <a:lnTo>
                      <a:pt x="66" y="30"/>
                    </a:lnTo>
                    <a:lnTo>
                      <a:pt x="72" y="24"/>
                    </a:lnTo>
                    <a:lnTo>
                      <a:pt x="78" y="24"/>
                    </a:lnTo>
                    <a:lnTo>
                      <a:pt x="90" y="30"/>
                    </a:lnTo>
                    <a:lnTo>
                      <a:pt x="96" y="30"/>
                    </a:lnTo>
                    <a:lnTo>
                      <a:pt x="102" y="30"/>
                    </a:lnTo>
                    <a:lnTo>
                      <a:pt x="120" y="36"/>
                    </a:lnTo>
                    <a:lnTo>
                      <a:pt x="132" y="30"/>
                    </a:lnTo>
                    <a:lnTo>
                      <a:pt x="156" y="30"/>
                    </a:lnTo>
                    <a:lnTo>
                      <a:pt x="168" y="30"/>
                    </a:lnTo>
                    <a:lnTo>
                      <a:pt x="174" y="30"/>
                    </a:lnTo>
                    <a:lnTo>
                      <a:pt x="186" y="36"/>
                    </a:lnTo>
                    <a:lnTo>
                      <a:pt x="192" y="36"/>
                    </a:lnTo>
                    <a:lnTo>
                      <a:pt x="204" y="36"/>
                    </a:lnTo>
                    <a:lnTo>
                      <a:pt x="210" y="36"/>
                    </a:lnTo>
                    <a:lnTo>
                      <a:pt x="210" y="30"/>
                    </a:lnTo>
                    <a:lnTo>
                      <a:pt x="216" y="36"/>
                    </a:lnTo>
                    <a:lnTo>
                      <a:pt x="222" y="36"/>
                    </a:lnTo>
                    <a:lnTo>
                      <a:pt x="240" y="36"/>
                    </a:lnTo>
                    <a:lnTo>
                      <a:pt x="252" y="36"/>
                    </a:lnTo>
                    <a:lnTo>
                      <a:pt x="258" y="30"/>
                    </a:lnTo>
                    <a:lnTo>
                      <a:pt x="270" y="24"/>
                    </a:lnTo>
                    <a:lnTo>
                      <a:pt x="282" y="24"/>
                    </a:lnTo>
                    <a:lnTo>
                      <a:pt x="288" y="24"/>
                    </a:lnTo>
                    <a:lnTo>
                      <a:pt x="300" y="30"/>
                    </a:lnTo>
                    <a:lnTo>
                      <a:pt x="306" y="36"/>
                    </a:lnTo>
                    <a:lnTo>
                      <a:pt x="318" y="36"/>
                    </a:lnTo>
                    <a:lnTo>
                      <a:pt x="318" y="42"/>
                    </a:lnTo>
                    <a:lnTo>
                      <a:pt x="318" y="54"/>
                    </a:lnTo>
                    <a:lnTo>
                      <a:pt x="324" y="36"/>
                    </a:lnTo>
                    <a:lnTo>
                      <a:pt x="330" y="30"/>
                    </a:lnTo>
                    <a:lnTo>
                      <a:pt x="336" y="30"/>
                    </a:lnTo>
                    <a:lnTo>
                      <a:pt x="342" y="30"/>
                    </a:lnTo>
                    <a:lnTo>
                      <a:pt x="360" y="24"/>
                    </a:lnTo>
                    <a:lnTo>
                      <a:pt x="372" y="18"/>
                    </a:lnTo>
                    <a:lnTo>
                      <a:pt x="372" y="12"/>
                    </a:lnTo>
                    <a:lnTo>
                      <a:pt x="384" y="12"/>
                    </a:lnTo>
                    <a:lnTo>
                      <a:pt x="384" y="6"/>
                    </a:lnTo>
                    <a:lnTo>
                      <a:pt x="390" y="0"/>
                    </a:lnTo>
                    <a:lnTo>
                      <a:pt x="396" y="6"/>
                    </a:lnTo>
                    <a:lnTo>
                      <a:pt x="402" y="6"/>
                    </a:lnTo>
                    <a:lnTo>
                      <a:pt x="408" y="18"/>
                    </a:lnTo>
                    <a:lnTo>
                      <a:pt x="420" y="36"/>
                    </a:lnTo>
                    <a:lnTo>
                      <a:pt x="432" y="48"/>
                    </a:lnTo>
                    <a:lnTo>
                      <a:pt x="438" y="48"/>
                    </a:lnTo>
                    <a:lnTo>
                      <a:pt x="444" y="48"/>
                    </a:lnTo>
                    <a:lnTo>
                      <a:pt x="450" y="48"/>
                    </a:lnTo>
                    <a:lnTo>
                      <a:pt x="462" y="42"/>
                    </a:lnTo>
                    <a:lnTo>
                      <a:pt x="492" y="48"/>
                    </a:lnTo>
                    <a:lnTo>
                      <a:pt x="510" y="42"/>
                    </a:lnTo>
                    <a:lnTo>
                      <a:pt x="522" y="48"/>
                    </a:lnTo>
                    <a:lnTo>
                      <a:pt x="510" y="60"/>
                    </a:lnTo>
                    <a:lnTo>
                      <a:pt x="504" y="66"/>
                    </a:lnTo>
                    <a:lnTo>
                      <a:pt x="504" y="72"/>
                    </a:lnTo>
                    <a:lnTo>
                      <a:pt x="504" y="66"/>
                    </a:lnTo>
                    <a:lnTo>
                      <a:pt x="510" y="60"/>
                    </a:lnTo>
                    <a:lnTo>
                      <a:pt x="516" y="60"/>
                    </a:lnTo>
                    <a:lnTo>
                      <a:pt x="528" y="48"/>
                    </a:lnTo>
                    <a:lnTo>
                      <a:pt x="540" y="54"/>
                    </a:lnTo>
                    <a:lnTo>
                      <a:pt x="546" y="54"/>
                    </a:lnTo>
                    <a:lnTo>
                      <a:pt x="558" y="66"/>
                    </a:lnTo>
                    <a:lnTo>
                      <a:pt x="564" y="72"/>
                    </a:lnTo>
                    <a:lnTo>
                      <a:pt x="570" y="78"/>
                    </a:lnTo>
                    <a:lnTo>
                      <a:pt x="582" y="72"/>
                    </a:lnTo>
                    <a:lnTo>
                      <a:pt x="588" y="72"/>
                    </a:lnTo>
                    <a:lnTo>
                      <a:pt x="606" y="78"/>
                    </a:lnTo>
                    <a:lnTo>
                      <a:pt x="618" y="78"/>
                    </a:lnTo>
                    <a:lnTo>
                      <a:pt x="642" y="78"/>
                    </a:lnTo>
                    <a:lnTo>
                      <a:pt x="666" y="84"/>
                    </a:lnTo>
                    <a:lnTo>
                      <a:pt x="696" y="96"/>
                    </a:lnTo>
                    <a:lnTo>
                      <a:pt x="714" y="102"/>
                    </a:lnTo>
                    <a:lnTo>
                      <a:pt x="720" y="108"/>
                    </a:lnTo>
                    <a:lnTo>
                      <a:pt x="732" y="108"/>
                    </a:lnTo>
                    <a:lnTo>
                      <a:pt x="768" y="108"/>
                    </a:lnTo>
                    <a:lnTo>
                      <a:pt x="768" y="126"/>
                    </a:lnTo>
                    <a:lnTo>
                      <a:pt x="768" y="138"/>
                    </a:lnTo>
                    <a:lnTo>
                      <a:pt x="762" y="156"/>
                    </a:lnTo>
                    <a:lnTo>
                      <a:pt x="744" y="156"/>
                    </a:lnTo>
                    <a:lnTo>
                      <a:pt x="732" y="144"/>
                    </a:lnTo>
                    <a:lnTo>
                      <a:pt x="726" y="162"/>
                    </a:lnTo>
                    <a:lnTo>
                      <a:pt x="690" y="162"/>
                    </a:lnTo>
                    <a:lnTo>
                      <a:pt x="690" y="168"/>
                    </a:lnTo>
                    <a:lnTo>
                      <a:pt x="678" y="192"/>
                    </a:lnTo>
                    <a:lnTo>
                      <a:pt x="672" y="186"/>
                    </a:lnTo>
                    <a:lnTo>
                      <a:pt x="660" y="192"/>
                    </a:lnTo>
                    <a:lnTo>
                      <a:pt x="654" y="174"/>
                    </a:lnTo>
                    <a:lnTo>
                      <a:pt x="636" y="168"/>
                    </a:lnTo>
                    <a:lnTo>
                      <a:pt x="624" y="174"/>
                    </a:lnTo>
                    <a:lnTo>
                      <a:pt x="612" y="192"/>
                    </a:lnTo>
                    <a:lnTo>
                      <a:pt x="594" y="192"/>
                    </a:lnTo>
                    <a:lnTo>
                      <a:pt x="582" y="204"/>
                    </a:lnTo>
                    <a:lnTo>
                      <a:pt x="582" y="222"/>
                    </a:lnTo>
                    <a:lnTo>
                      <a:pt x="558" y="222"/>
                    </a:lnTo>
                    <a:lnTo>
                      <a:pt x="546" y="228"/>
                    </a:lnTo>
                    <a:lnTo>
                      <a:pt x="522" y="228"/>
                    </a:lnTo>
                    <a:lnTo>
                      <a:pt x="516" y="234"/>
                    </a:lnTo>
                    <a:lnTo>
                      <a:pt x="510" y="222"/>
                    </a:lnTo>
                    <a:lnTo>
                      <a:pt x="498" y="222"/>
                    </a:lnTo>
                    <a:lnTo>
                      <a:pt x="498" y="228"/>
                    </a:lnTo>
                    <a:lnTo>
                      <a:pt x="492" y="252"/>
                    </a:lnTo>
                    <a:lnTo>
                      <a:pt x="468" y="234"/>
                    </a:lnTo>
                    <a:lnTo>
                      <a:pt x="462" y="252"/>
                    </a:lnTo>
                    <a:lnTo>
                      <a:pt x="456" y="252"/>
                    </a:lnTo>
                    <a:lnTo>
                      <a:pt x="438" y="246"/>
                    </a:lnTo>
                    <a:lnTo>
                      <a:pt x="432" y="252"/>
                    </a:lnTo>
                    <a:lnTo>
                      <a:pt x="408" y="234"/>
                    </a:lnTo>
                    <a:lnTo>
                      <a:pt x="396" y="246"/>
                    </a:lnTo>
                    <a:lnTo>
                      <a:pt x="390" y="252"/>
                    </a:lnTo>
                    <a:lnTo>
                      <a:pt x="396" y="270"/>
                    </a:lnTo>
                    <a:lnTo>
                      <a:pt x="402" y="276"/>
                    </a:lnTo>
                    <a:lnTo>
                      <a:pt x="354" y="276"/>
                    </a:lnTo>
                    <a:lnTo>
                      <a:pt x="330" y="252"/>
                    </a:lnTo>
                    <a:lnTo>
                      <a:pt x="324" y="234"/>
                    </a:lnTo>
                    <a:lnTo>
                      <a:pt x="312" y="234"/>
                    </a:lnTo>
                    <a:lnTo>
                      <a:pt x="300" y="228"/>
                    </a:lnTo>
                    <a:lnTo>
                      <a:pt x="288" y="246"/>
                    </a:lnTo>
                    <a:lnTo>
                      <a:pt x="282" y="258"/>
                    </a:lnTo>
                    <a:lnTo>
                      <a:pt x="276" y="252"/>
                    </a:lnTo>
                    <a:lnTo>
                      <a:pt x="264" y="246"/>
                    </a:lnTo>
                    <a:lnTo>
                      <a:pt x="252" y="252"/>
                    </a:lnTo>
                    <a:lnTo>
                      <a:pt x="252" y="258"/>
                    </a:lnTo>
                    <a:lnTo>
                      <a:pt x="240" y="252"/>
                    </a:lnTo>
                    <a:lnTo>
                      <a:pt x="234" y="252"/>
                    </a:lnTo>
                    <a:lnTo>
                      <a:pt x="222" y="246"/>
                    </a:lnTo>
                    <a:lnTo>
                      <a:pt x="204" y="246"/>
                    </a:lnTo>
                    <a:lnTo>
                      <a:pt x="204" y="258"/>
                    </a:lnTo>
                    <a:lnTo>
                      <a:pt x="198" y="270"/>
                    </a:lnTo>
                    <a:lnTo>
                      <a:pt x="198" y="282"/>
                    </a:lnTo>
                    <a:lnTo>
                      <a:pt x="174" y="288"/>
                    </a:lnTo>
                    <a:lnTo>
                      <a:pt x="120" y="288"/>
                    </a:lnTo>
                    <a:lnTo>
                      <a:pt x="96" y="306"/>
                    </a:lnTo>
                    <a:lnTo>
                      <a:pt x="96" y="312"/>
                    </a:lnTo>
                    <a:lnTo>
                      <a:pt x="90" y="306"/>
                    </a:lnTo>
                    <a:lnTo>
                      <a:pt x="90" y="288"/>
                    </a:lnTo>
                    <a:lnTo>
                      <a:pt x="78" y="288"/>
                    </a:lnTo>
                    <a:lnTo>
                      <a:pt x="84" y="276"/>
                    </a:lnTo>
                    <a:lnTo>
                      <a:pt x="72" y="270"/>
                    </a:lnTo>
                    <a:lnTo>
                      <a:pt x="54" y="252"/>
                    </a:lnTo>
                    <a:lnTo>
                      <a:pt x="48" y="252"/>
                    </a:lnTo>
                    <a:lnTo>
                      <a:pt x="48" y="258"/>
                    </a:lnTo>
                    <a:lnTo>
                      <a:pt x="42" y="258"/>
                    </a:lnTo>
                    <a:lnTo>
                      <a:pt x="36" y="252"/>
                    </a:lnTo>
                    <a:lnTo>
                      <a:pt x="48" y="246"/>
                    </a:lnTo>
                    <a:lnTo>
                      <a:pt x="48" y="228"/>
                    </a:lnTo>
                    <a:lnTo>
                      <a:pt x="60" y="222"/>
                    </a:lnTo>
                    <a:lnTo>
                      <a:pt x="78" y="216"/>
                    </a:lnTo>
                    <a:lnTo>
                      <a:pt x="84" y="198"/>
                    </a:lnTo>
                    <a:lnTo>
                      <a:pt x="78" y="186"/>
                    </a:lnTo>
                    <a:lnTo>
                      <a:pt x="60" y="198"/>
                    </a:lnTo>
                    <a:lnTo>
                      <a:pt x="54" y="204"/>
                    </a:lnTo>
                    <a:lnTo>
                      <a:pt x="42" y="186"/>
                    </a:lnTo>
                    <a:lnTo>
                      <a:pt x="42" y="174"/>
                    </a:lnTo>
                    <a:lnTo>
                      <a:pt x="30" y="168"/>
                    </a:lnTo>
                    <a:lnTo>
                      <a:pt x="30" y="138"/>
                    </a:lnTo>
                    <a:lnTo>
                      <a:pt x="18" y="138"/>
                    </a:lnTo>
                    <a:lnTo>
                      <a:pt x="12" y="126"/>
                    </a:lnTo>
                    <a:lnTo>
                      <a:pt x="18" y="114"/>
                    </a:lnTo>
                    <a:lnTo>
                      <a:pt x="12" y="108"/>
                    </a:lnTo>
                    <a:lnTo>
                      <a:pt x="6" y="114"/>
                    </a:lnTo>
                    <a:lnTo>
                      <a:pt x="0" y="108"/>
                    </a:lnTo>
                    <a:lnTo>
                      <a:pt x="0" y="96"/>
                    </a:lnTo>
                    <a:lnTo>
                      <a:pt x="12" y="96"/>
                    </a:lnTo>
                    <a:lnTo>
                      <a:pt x="30" y="78"/>
                    </a:lnTo>
                    <a:lnTo>
                      <a:pt x="36" y="78"/>
                    </a:lnTo>
                    <a:lnTo>
                      <a:pt x="42" y="6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2" name="Cantabria">
                <a:extLst>
                  <a:ext uri="{FF2B5EF4-FFF2-40B4-BE49-F238E27FC236}">
                    <a16:creationId xmlns:a16="http://schemas.microsoft.com/office/drawing/2014/main" xmlns="" id="{00000000-0008-0000-1000-00007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00155" y="988209"/>
                <a:ext cx="517601" cy="311808"/>
              </a:xfrm>
              <a:custGeom>
                <a:avLst/>
                <a:gdLst/>
                <a:ahLst/>
                <a:cxnLst>
                  <a:cxn ang="0">
                    <a:pos x="486" y="84"/>
                  </a:cxn>
                  <a:cxn ang="0">
                    <a:pos x="408" y="102"/>
                  </a:cxn>
                  <a:cxn ang="0">
                    <a:pos x="408" y="144"/>
                  </a:cxn>
                  <a:cxn ang="0">
                    <a:pos x="360" y="138"/>
                  </a:cxn>
                  <a:cxn ang="0">
                    <a:pos x="342" y="138"/>
                  </a:cxn>
                  <a:cxn ang="0">
                    <a:pos x="312" y="168"/>
                  </a:cxn>
                  <a:cxn ang="0">
                    <a:pos x="264" y="198"/>
                  </a:cxn>
                  <a:cxn ang="0">
                    <a:pos x="264" y="228"/>
                  </a:cxn>
                  <a:cxn ang="0">
                    <a:pos x="282" y="240"/>
                  </a:cxn>
                  <a:cxn ang="0">
                    <a:pos x="282" y="258"/>
                  </a:cxn>
                  <a:cxn ang="0">
                    <a:pos x="288" y="258"/>
                  </a:cxn>
                  <a:cxn ang="0">
                    <a:pos x="288" y="276"/>
                  </a:cxn>
                  <a:cxn ang="0">
                    <a:pos x="264" y="300"/>
                  </a:cxn>
                  <a:cxn ang="0">
                    <a:pos x="228" y="288"/>
                  </a:cxn>
                  <a:cxn ang="0">
                    <a:pos x="210" y="270"/>
                  </a:cxn>
                  <a:cxn ang="0">
                    <a:pos x="186" y="222"/>
                  </a:cxn>
                  <a:cxn ang="0">
                    <a:pos x="138" y="198"/>
                  </a:cxn>
                  <a:cxn ang="0">
                    <a:pos x="90" y="192"/>
                  </a:cxn>
                  <a:cxn ang="0">
                    <a:pos x="6" y="162"/>
                  </a:cxn>
                  <a:cxn ang="0">
                    <a:pos x="18" y="126"/>
                  </a:cxn>
                  <a:cxn ang="0">
                    <a:pos x="36" y="102"/>
                  </a:cxn>
                  <a:cxn ang="0">
                    <a:pos x="90" y="96"/>
                  </a:cxn>
                  <a:cxn ang="0">
                    <a:pos x="114" y="66"/>
                  </a:cxn>
                  <a:cxn ang="0">
                    <a:pos x="126" y="54"/>
                  </a:cxn>
                  <a:cxn ang="0">
                    <a:pos x="126" y="54"/>
                  </a:cxn>
                  <a:cxn ang="0">
                    <a:pos x="150" y="48"/>
                  </a:cxn>
                  <a:cxn ang="0">
                    <a:pos x="156" y="48"/>
                  </a:cxn>
                  <a:cxn ang="0">
                    <a:pos x="174" y="60"/>
                  </a:cxn>
                  <a:cxn ang="0">
                    <a:pos x="204" y="48"/>
                  </a:cxn>
                  <a:cxn ang="0">
                    <a:pos x="252" y="30"/>
                  </a:cxn>
                  <a:cxn ang="0">
                    <a:pos x="252" y="48"/>
                  </a:cxn>
                  <a:cxn ang="0">
                    <a:pos x="258" y="30"/>
                  </a:cxn>
                  <a:cxn ang="0">
                    <a:pos x="270" y="24"/>
                  </a:cxn>
                  <a:cxn ang="0">
                    <a:pos x="306" y="12"/>
                  </a:cxn>
                  <a:cxn ang="0">
                    <a:pos x="306" y="36"/>
                  </a:cxn>
                  <a:cxn ang="0">
                    <a:pos x="318" y="42"/>
                  </a:cxn>
                  <a:cxn ang="0">
                    <a:pos x="324" y="30"/>
                  </a:cxn>
                  <a:cxn ang="0">
                    <a:pos x="330" y="24"/>
                  </a:cxn>
                  <a:cxn ang="0">
                    <a:pos x="348" y="12"/>
                  </a:cxn>
                  <a:cxn ang="0">
                    <a:pos x="366" y="6"/>
                  </a:cxn>
                  <a:cxn ang="0">
                    <a:pos x="378" y="6"/>
                  </a:cxn>
                  <a:cxn ang="0">
                    <a:pos x="390" y="12"/>
                  </a:cxn>
                  <a:cxn ang="0">
                    <a:pos x="414" y="18"/>
                  </a:cxn>
                  <a:cxn ang="0">
                    <a:pos x="420" y="30"/>
                  </a:cxn>
                  <a:cxn ang="0">
                    <a:pos x="402" y="36"/>
                  </a:cxn>
                  <a:cxn ang="0">
                    <a:pos x="414" y="36"/>
                  </a:cxn>
                  <a:cxn ang="0">
                    <a:pos x="450" y="42"/>
                  </a:cxn>
                  <a:cxn ang="0">
                    <a:pos x="480" y="54"/>
                  </a:cxn>
                </a:cxnLst>
                <a:rect l="0" t="0" r="r" b="b"/>
                <a:pathLst>
                  <a:path w="498" h="300">
                    <a:moveTo>
                      <a:pt x="498" y="66"/>
                    </a:moveTo>
                    <a:lnTo>
                      <a:pt x="498" y="78"/>
                    </a:lnTo>
                    <a:lnTo>
                      <a:pt x="486" y="84"/>
                    </a:lnTo>
                    <a:lnTo>
                      <a:pt x="432" y="84"/>
                    </a:lnTo>
                    <a:lnTo>
                      <a:pt x="426" y="102"/>
                    </a:lnTo>
                    <a:lnTo>
                      <a:pt x="408" y="102"/>
                    </a:lnTo>
                    <a:lnTo>
                      <a:pt x="402" y="108"/>
                    </a:lnTo>
                    <a:lnTo>
                      <a:pt x="408" y="114"/>
                    </a:lnTo>
                    <a:lnTo>
                      <a:pt x="408" y="144"/>
                    </a:lnTo>
                    <a:lnTo>
                      <a:pt x="384" y="144"/>
                    </a:lnTo>
                    <a:lnTo>
                      <a:pt x="378" y="138"/>
                    </a:lnTo>
                    <a:lnTo>
                      <a:pt x="360" y="138"/>
                    </a:lnTo>
                    <a:lnTo>
                      <a:pt x="354" y="132"/>
                    </a:lnTo>
                    <a:lnTo>
                      <a:pt x="348" y="132"/>
                    </a:lnTo>
                    <a:lnTo>
                      <a:pt x="342" y="138"/>
                    </a:lnTo>
                    <a:lnTo>
                      <a:pt x="330" y="156"/>
                    </a:lnTo>
                    <a:lnTo>
                      <a:pt x="324" y="162"/>
                    </a:lnTo>
                    <a:lnTo>
                      <a:pt x="312" y="168"/>
                    </a:lnTo>
                    <a:lnTo>
                      <a:pt x="282" y="168"/>
                    </a:lnTo>
                    <a:lnTo>
                      <a:pt x="282" y="186"/>
                    </a:lnTo>
                    <a:lnTo>
                      <a:pt x="264" y="198"/>
                    </a:lnTo>
                    <a:lnTo>
                      <a:pt x="252" y="216"/>
                    </a:lnTo>
                    <a:lnTo>
                      <a:pt x="252" y="228"/>
                    </a:lnTo>
                    <a:lnTo>
                      <a:pt x="264" y="228"/>
                    </a:lnTo>
                    <a:lnTo>
                      <a:pt x="282" y="222"/>
                    </a:lnTo>
                    <a:lnTo>
                      <a:pt x="288" y="222"/>
                    </a:lnTo>
                    <a:lnTo>
                      <a:pt x="282" y="240"/>
                    </a:lnTo>
                    <a:lnTo>
                      <a:pt x="270" y="240"/>
                    </a:lnTo>
                    <a:lnTo>
                      <a:pt x="270" y="258"/>
                    </a:lnTo>
                    <a:lnTo>
                      <a:pt x="282" y="258"/>
                    </a:lnTo>
                    <a:lnTo>
                      <a:pt x="282" y="246"/>
                    </a:lnTo>
                    <a:lnTo>
                      <a:pt x="288" y="246"/>
                    </a:lnTo>
                    <a:lnTo>
                      <a:pt x="288" y="258"/>
                    </a:lnTo>
                    <a:lnTo>
                      <a:pt x="294" y="258"/>
                    </a:lnTo>
                    <a:lnTo>
                      <a:pt x="294" y="276"/>
                    </a:lnTo>
                    <a:lnTo>
                      <a:pt x="288" y="276"/>
                    </a:lnTo>
                    <a:lnTo>
                      <a:pt x="270" y="288"/>
                    </a:lnTo>
                    <a:lnTo>
                      <a:pt x="264" y="288"/>
                    </a:lnTo>
                    <a:lnTo>
                      <a:pt x="264" y="300"/>
                    </a:lnTo>
                    <a:lnTo>
                      <a:pt x="252" y="300"/>
                    </a:lnTo>
                    <a:lnTo>
                      <a:pt x="252" y="288"/>
                    </a:lnTo>
                    <a:lnTo>
                      <a:pt x="228" y="288"/>
                    </a:lnTo>
                    <a:lnTo>
                      <a:pt x="216" y="300"/>
                    </a:lnTo>
                    <a:lnTo>
                      <a:pt x="210" y="300"/>
                    </a:lnTo>
                    <a:lnTo>
                      <a:pt x="210" y="270"/>
                    </a:lnTo>
                    <a:lnTo>
                      <a:pt x="192" y="258"/>
                    </a:lnTo>
                    <a:lnTo>
                      <a:pt x="186" y="252"/>
                    </a:lnTo>
                    <a:lnTo>
                      <a:pt x="186" y="222"/>
                    </a:lnTo>
                    <a:lnTo>
                      <a:pt x="168" y="222"/>
                    </a:lnTo>
                    <a:lnTo>
                      <a:pt x="150" y="216"/>
                    </a:lnTo>
                    <a:lnTo>
                      <a:pt x="138" y="198"/>
                    </a:lnTo>
                    <a:lnTo>
                      <a:pt x="138" y="186"/>
                    </a:lnTo>
                    <a:lnTo>
                      <a:pt x="96" y="186"/>
                    </a:lnTo>
                    <a:lnTo>
                      <a:pt x="90" y="192"/>
                    </a:lnTo>
                    <a:lnTo>
                      <a:pt x="36" y="192"/>
                    </a:lnTo>
                    <a:lnTo>
                      <a:pt x="24" y="174"/>
                    </a:lnTo>
                    <a:lnTo>
                      <a:pt x="6" y="162"/>
                    </a:lnTo>
                    <a:lnTo>
                      <a:pt x="0" y="144"/>
                    </a:lnTo>
                    <a:lnTo>
                      <a:pt x="6" y="132"/>
                    </a:lnTo>
                    <a:lnTo>
                      <a:pt x="18" y="126"/>
                    </a:lnTo>
                    <a:lnTo>
                      <a:pt x="24" y="132"/>
                    </a:lnTo>
                    <a:lnTo>
                      <a:pt x="36" y="108"/>
                    </a:lnTo>
                    <a:lnTo>
                      <a:pt x="36" y="102"/>
                    </a:lnTo>
                    <a:lnTo>
                      <a:pt x="72" y="102"/>
                    </a:lnTo>
                    <a:lnTo>
                      <a:pt x="78" y="84"/>
                    </a:lnTo>
                    <a:lnTo>
                      <a:pt x="90" y="96"/>
                    </a:lnTo>
                    <a:lnTo>
                      <a:pt x="108" y="96"/>
                    </a:lnTo>
                    <a:lnTo>
                      <a:pt x="114" y="78"/>
                    </a:lnTo>
                    <a:lnTo>
                      <a:pt x="114" y="66"/>
                    </a:lnTo>
                    <a:lnTo>
                      <a:pt x="114" y="48"/>
                    </a:lnTo>
                    <a:lnTo>
                      <a:pt x="126" y="48"/>
                    </a:lnTo>
                    <a:lnTo>
                      <a:pt x="126" y="54"/>
                    </a:lnTo>
                    <a:lnTo>
                      <a:pt x="120" y="60"/>
                    </a:lnTo>
                    <a:lnTo>
                      <a:pt x="120" y="66"/>
                    </a:lnTo>
                    <a:lnTo>
                      <a:pt x="126" y="54"/>
                    </a:lnTo>
                    <a:lnTo>
                      <a:pt x="132" y="48"/>
                    </a:lnTo>
                    <a:lnTo>
                      <a:pt x="138" y="42"/>
                    </a:lnTo>
                    <a:lnTo>
                      <a:pt x="150" y="48"/>
                    </a:lnTo>
                    <a:lnTo>
                      <a:pt x="150" y="54"/>
                    </a:lnTo>
                    <a:lnTo>
                      <a:pt x="156" y="60"/>
                    </a:lnTo>
                    <a:lnTo>
                      <a:pt x="156" y="48"/>
                    </a:lnTo>
                    <a:lnTo>
                      <a:pt x="162" y="48"/>
                    </a:lnTo>
                    <a:lnTo>
                      <a:pt x="168" y="48"/>
                    </a:lnTo>
                    <a:lnTo>
                      <a:pt x="174" y="60"/>
                    </a:lnTo>
                    <a:lnTo>
                      <a:pt x="174" y="54"/>
                    </a:lnTo>
                    <a:lnTo>
                      <a:pt x="180" y="48"/>
                    </a:lnTo>
                    <a:lnTo>
                      <a:pt x="204" y="48"/>
                    </a:lnTo>
                    <a:lnTo>
                      <a:pt x="222" y="36"/>
                    </a:lnTo>
                    <a:lnTo>
                      <a:pt x="240" y="30"/>
                    </a:lnTo>
                    <a:lnTo>
                      <a:pt x="252" y="30"/>
                    </a:lnTo>
                    <a:lnTo>
                      <a:pt x="252" y="36"/>
                    </a:lnTo>
                    <a:lnTo>
                      <a:pt x="246" y="54"/>
                    </a:lnTo>
                    <a:lnTo>
                      <a:pt x="252" y="48"/>
                    </a:lnTo>
                    <a:lnTo>
                      <a:pt x="252" y="42"/>
                    </a:lnTo>
                    <a:lnTo>
                      <a:pt x="252" y="30"/>
                    </a:lnTo>
                    <a:lnTo>
                      <a:pt x="258" y="30"/>
                    </a:lnTo>
                    <a:lnTo>
                      <a:pt x="264" y="30"/>
                    </a:lnTo>
                    <a:lnTo>
                      <a:pt x="264" y="36"/>
                    </a:lnTo>
                    <a:lnTo>
                      <a:pt x="270" y="24"/>
                    </a:lnTo>
                    <a:lnTo>
                      <a:pt x="282" y="18"/>
                    </a:lnTo>
                    <a:lnTo>
                      <a:pt x="294" y="12"/>
                    </a:lnTo>
                    <a:lnTo>
                      <a:pt x="306" y="12"/>
                    </a:lnTo>
                    <a:lnTo>
                      <a:pt x="318" y="12"/>
                    </a:lnTo>
                    <a:lnTo>
                      <a:pt x="324" y="18"/>
                    </a:lnTo>
                    <a:lnTo>
                      <a:pt x="306" y="36"/>
                    </a:lnTo>
                    <a:lnTo>
                      <a:pt x="312" y="42"/>
                    </a:lnTo>
                    <a:lnTo>
                      <a:pt x="318" y="36"/>
                    </a:lnTo>
                    <a:lnTo>
                      <a:pt x="318" y="42"/>
                    </a:lnTo>
                    <a:lnTo>
                      <a:pt x="324" y="42"/>
                    </a:lnTo>
                    <a:lnTo>
                      <a:pt x="324" y="36"/>
                    </a:lnTo>
                    <a:lnTo>
                      <a:pt x="324" y="30"/>
                    </a:lnTo>
                    <a:lnTo>
                      <a:pt x="336" y="36"/>
                    </a:lnTo>
                    <a:lnTo>
                      <a:pt x="330" y="30"/>
                    </a:lnTo>
                    <a:lnTo>
                      <a:pt x="330" y="24"/>
                    </a:lnTo>
                    <a:lnTo>
                      <a:pt x="336" y="24"/>
                    </a:lnTo>
                    <a:lnTo>
                      <a:pt x="342" y="18"/>
                    </a:lnTo>
                    <a:lnTo>
                      <a:pt x="348" y="12"/>
                    </a:lnTo>
                    <a:lnTo>
                      <a:pt x="354" y="18"/>
                    </a:lnTo>
                    <a:lnTo>
                      <a:pt x="360" y="12"/>
                    </a:lnTo>
                    <a:lnTo>
                      <a:pt x="366" y="6"/>
                    </a:lnTo>
                    <a:lnTo>
                      <a:pt x="378" y="0"/>
                    </a:lnTo>
                    <a:lnTo>
                      <a:pt x="378" y="12"/>
                    </a:lnTo>
                    <a:lnTo>
                      <a:pt x="378" y="6"/>
                    </a:lnTo>
                    <a:lnTo>
                      <a:pt x="384" y="0"/>
                    </a:lnTo>
                    <a:lnTo>
                      <a:pt x="390" y="0"/>
                    </a:lnTo>
                    <a:lnTo>
                      <a:pt x="390" y="12"/>
                    </a:lnTo>
                    <a:lnTo>
                      <a:pt x="390" y="6"/>
                    </a:lnTo>
                    <a:lnTo>
                      <a:pt x="396" y="12"/>
                    </a:lnTo>
                    <a:lnTo>
                      <a:pt x="414" y="18"/>
                    </a:lnTo>
                    <a:lnTo>
                      <a:pt x="420" y="24"/>
                    </a:lnTo>
                    <a:lnTo>
                      <a:pt x="426" y="24"/>
                    </a:lnTo>
                    <a:lnTo>
                      <a:pt x="420" y="30"/>
                    </a:lnTo>
                    <a:lnTo>
                      <a:pt x="414" y="30"/>
                    </a:lnTo>
                    <a:lnTo>
                      <a:pt x="408" y="30"/>
                    </a:lnTo>
                    <a:lnTo>
                      <a:pt x="402" y="36"/>
                    </a:lnTo>
                    <a:lnTo>
                      <a:pt x="408" y="36"/>
                    </a:lnTo>
                    <a:lnTo>
                      <a:pt x="408" y="48"/>
                    </a:lnTo>
                    <a:lnTo>
                      <a:pt x="414" y="36"/>
                    </a:lnTo>
                    <a:lnTo>
                      <a:pt x="420" y="36"/>
                    </a:lnTo>
                    <a:lnTo>
                      <a:pt x="420" y="42"/>
                    </a:lnTo>
                    <a:lnTo>
                      <a:pt x="450" y="42"/>
                    </a:lnTo>
                    <a:lnTo>
                      <a:pt x="456" y="42"/>
                    </a:lnTo>
                    <a:lnTo>
                      <a:pt x="468" y="48"/>
                    </a:lnTo>
                    <a:lnTo>
                      <a:pt x="480" y="54"/>
                    </a:lnTo>
                    <a:lnTo>
                      <a:pt x="498" y="6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3" name="Andalucía">
                <a:extLst>
                  <a:ext uri="{FF2B5EF4-FFF2-40B4-BE49-F238E27FC236}">
                    <a16:creationId xmlns:a16="http://schemas.microsoft.com/office/drawing/2014/main" xmlns="" id="{00000000-0008-0000-1000-00007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52038" y="2880371"/>
                <a:ext cx="1889556" cy="1116272"/>
              </a:xfrm>
              <a:custGeom>
                <a:avLst/>
                <a:gdLst/>
                <a:ahLst/>
                <a:cxnLst>
                  <a:cxn ang="0">
                    <a:pos x="18" y="366"/>
                  </a:cxn>
                  <a:cxn ang="0">
                    <a:pos x="204" y="216"/>
                  </a:cxn>
                  <a:cxn ang="0">
                    <a:pos x="252" y="246"/>
                  </a:cxn>
                  <a:cxn ang="0">
                    <a:pos x="348" y="264"/>
                  </a:cxn>
                  <a:cxn ang="0">
                    <a:pos x="444" y="294"/>
                  </a:cxn>
                  <a:cxn ang="0">
                    <a:pos x="522" y="216"/>
                  </a:cxn>
                  <a:cxn ang="0">
                    <a:pos x="540" y="252"/>
                  </a:cxn>
                  <a:cxn ang="0">
                    <a:pos x="606" y="204"/>
                  </a:cxn>
                  <a:cxn ang="0">
                    <a:pos x="606" y="102"/>
                  </a:cxn>
                  <a:cxn ang="0">
                    <a:pos x="702" y="36"/>
                  </a:cxn>
                  <a:cxn ang="0">
                    <a:pos x="786" y="24"/>
                  </a:cxn>
                  <a:cxn ang="0">
                    <a:pos x="864" y="72"/>
                  </a:cxn>
                  <a:cxn ang="0">
                    <a:pos x="936" y="120"/>
                  </a:cxn>
                  <a:cxn ang="0">
                    <a:pos x="1014" y="132"/>
                  </a:cxn>
                  <a:cxn ang="0">
                    <a:pos x="1092" y="144"/>
                  </a:cxn>
                  <a:cxn ang="0">
                    <a:pos x="1170" y="126"/>
                  </a:cxn>
                  <a:cxn ang="0">
                    <a:pos x="1218" y="126"/>
                  </a:cxn>
                  <a:cxn ang="0">
                    <a:pos x="1278" y="96"/>
                  </a:cxn>
                  <a:cxn ang="0">
                    <a:pos x="1350" y="102"/>
                  </a:cxn>
                  <a:cxn ang="0">
                    <a:pos x="1404" y="96"/>
                  </a:cxn>
                  <a:cxn ang="0">
                    <a:pos x="1476" y="84"/>
                  </a:cxn>
                  <a:cxn ang="0">
                    <a:pos x="1524" y="120"/>
                  </a:cxn>
                  <a:cxn ang="0">
                    <a:pos x="1554" y="204"/>
                  </a:cxn>
                  <a:cxn ang="0">
                    <a:pos x="1530" y="246"/>
                  </a:cxn>
                  <a:cxn ang="0">
                    <a:pos x="1596" y="276"/>
                  </a:cxn>
                  <a:cxn ang="0">
                    <a:pos x="1668" y="324"/>
                  </a:cxn>
                  <a:cxn ang="0">
                    <a:pos x="1728" y="456"/>
                  </a:cxn>
                  <a:cxn ang="0">
                    <a:pos x="1788" y="570"/>
                  </a:cxn>
                  <a:cxn ang="0">
                    <a:pos x="1746" y="660"/>
                  </a:cxn>
                  <a:cxn ang="0">
                    <a:pos x="1716" y="720"/>
                  </a:cxn>
                  <a:cxn ang="0">
                    <a:pos x="1680" y="768"/>
                  </a:cxn>
                  <a:cxn ang="0">
                    <a:pos x="1608" y="756"/>
                  </a:cxn>
                  <a:cxn ang="0">
                    <a:pos x="1554" y="750"/>
                  </a:cxn>
                  <a:cxn ang="0">
                    <a:pos x="1452" y="804"/>
                  </a:cxn>
                  <a:cxn ang="0">
                    <a:pos x="1344" y="792"/>
                  </a:cxn>
                  <a:cxn ang="0">
                    <a:pos x="1260" y="810"/>
                  </a:cxn>
                  <a:cxn ang="0">
                    <a:pos x="1194" y="792"/>
                  </a:cxn>
                  <a:cxn ang="0">
                    <a:pos x="1098" y="798"/>
                  </a:cxn>
                  <a:cxn ang="0">
                    <a:pos x="966" y="804"/>
                  </a:cxn>
                  <a:cxn ang="0">
                    <a:pos x="882" y="870"/>
                  </a:cxn>
                  <a:cxn ang="0">
                    <a:pos x="780" y="888"/>
                  </a:cxn>
                  <a:cxn ang="0">
                    <a:pos x="666" y="972"/>
                  </a:cxn>
                  <a:cxn ang="0">
                    <a:pos x="642" y="1032"/>
                  </a:cxn>
                  <a:cxn ang="0">
                    <a:pos x="618" y="1050"/>
                  </a:cxn>
                  <a:cxn ang="0">
                    <a:pos x="510" y="1044"/>
                  </a:cxn>
                  <a:cxn ang="0">
                    <a:pos x="444" y="1008"/>
                  </a:cxn>
                  <a:cxn ang="0">
                    <a:pos x="390" y="930"/>
                  </a:cxn>
                  <a:cxn ang="0">
                    <a:pos x="360" y="864"/>
                  </a:cxn>
                  <a:cxn ang="0">
                    <a:pos x="366" y="870"/>
                  </a:cxn>
                  <a:cxn ang="0">
                    <a:pos x="342" y="828"/>
                  </a:cxn>
                  <a:cxn ang="0">
                    <a:pos x="318" y="774"/>
                  </a:cxn>
                  <a:cxn ang="0">
                    <a:pos x="336" y="726"/>
                  </a:cxn>
                  <a:cxn ang="0">
                    <a:pos x="336" y="756"/>
                  </a:cxn>
                  <a:cxn ang="0">
                    <a:pos x="264" y="672"/>
                  </a:cxn>
                  <a:cxn ang="0">
                    <a:pos x="174" y="582"/>
                  </a:cxn>
                  <a:cxn ang="0">
                    <a:pos x="150" y="564"/>
                  </a:cxn>
                  <a:cxn ang="0">
                    <a:pos x="54" y="588"/>
                  </a:cxn>
                </a:cxnLst>
                <a:rect l="0" t="0" r="r" b="b"/>
                <a:pathLst>
                  <a:path w="1818" h="1074">
                    <a:moveTo>
                      <a:pt x="24" y="600"/>
                    </a:moveTo>
                    <a:lnTo>
                      <a:pt x="18" y="576"/>
                    </a:lnTo>
                    <a:lnTo>
                      <a:pt x="12" y="546"/>
                    </a:lnTo>
                    <a:lnTo>
                      <a:pt x="12" y="534"/>
                    </a:lnTo>
                    <a:lnTo>
                      <a:pt x="12" y="510"/>
                    </a:lnTo>
                    <a:lnTo>
                      <a:pt x="12" y="486"/>
                    </a:lnTo>
                    <a:lnTo>
                      <a:pt x="0" y="456"/>
                    </a:lnTo>
                    <a:lnTo>
                      <a:pt x="0" y="420"/>
                    </a:lnTo>
                    <a:lnTo>
                      <a:pt x="18" y="366"/>
                    </a:lnTo>
                    <a:lnTo>
                      <a:pt x="42" y="354"/>
                    </a:lnTo>
                    <a:lnTo>
                      <a:pt x="60" y="324"/>
                    </a:lnTo>
                    <a:lnTo>
                      <a:pt x="78" y="294"/>
                    </a:lnTo>
                    <a:lnTo>
                      <a:pt x="120" y="276"/>
                    </a:lnTo>
                    <a:lnTo>
                      <a:pt x="138" y="282"/>
                    </a:lnTo>
                    <a:lnTo>
                      <a:pt x="162" y="270"/>
                    </a:lnTo>
                    <a:lnTo>
                      <a:pt x="174" y="240"/>
                    </a:lnTo>
                    <a:lnTo>
                      <a:pt x="192" y="204"/>
                    </a:lnTo>
                    <a:lnTo>
                      <a:pt x="204" y="216"/>
                    </a:lnTo>
                    <a:lnTo>
                      <a:pt x="210" y="216"/>
                    </a:lnTo>
                    <a:lnTo>
                      <a:pt x="216" y="216"/>
                    </a:lnTo>
                    <a:lnTo>
                      <a:pt x="216" y="222"/>
                    </a:lnTo>
                    <a:lnTo>
                      <a:pt x="216" y="234"/>
                    </a:lnTo>
                    <a:lnTo>
                      <a:pt x="216" y="240"/>
                    </a:lnTo>
                    <a:lnTo>
                      <a:pt x="222" y="240"/>
                    </a:lnTo>
                    <a:lnTo>
                      <a:pt x="234" y="246"/>
                    </a:lnTo>
                    <a:lnTo>
                      <a:pt x="240" y="246"/>
                    </a:lnTo>
                    <a:lnTo>
                      <a:pt x="252" y="246"/>
                    </a:lnTo>
                    <a:lnTo>
                      <a:pt x="258" y="252"/>
                    </a:lnTo>
                    <a:lnTo>
                      <a:pt x="270" y="252"/>
                    </a:lnTo>
                    <a:lnTo>
                      <a:pt x="282" y="252"/>
                    </a:lnTo>
                    <a:lnTo>
                      <a:pt x="282" y="264"/>
                    </a:lnTo>
                    <a:lnTo>
                      <a:pt x="288" y="270"/>
                    </a:lnTo>
                    <a:lnTo>
                      <a:pt x="312" y="276"/>
                    </a:lnTo>
                    <a:lnTo>
                      <a:pt x="312" y="282"/>
                    </a:lnTo>
                    <a:lnTo>
                      <a:pt x="324" y="270"/>
                    </a:lnTo>
                    <a:lnTo>
                      <a:pt x="348" y="264"/>
                    </a:lnTo>
                    <a:lnTo>
                      <a:pt x="360" y="276"/>
                    </a:lnTo>
                    <a:lnTo>
                      <a:pt x="360" y="282"/>
                    </a:lnTo>
                    <a:lnTo>
                      <a:pt x="372" y="294"/>
                    </a:lnTo>
                    <a:lnTo>
                      <a:pt x="390" y="300"/>
                    </a:lnTo>
                    <a:lnTo>
                      <a:pt x="402" y="300"/>
                    </a:lnTo>
                    <a:lnTo>
                      <a:pt x="408" y="306"/>
                    </a:lnTo>
                    <a:lnTo>
                      <a:pt x="426" y="300"/>
                    </a:lnTo>
                    <a:lnTo>
                      <a:pt x="432" y="294"/>
                    </a:lnTo>
                    <a:lnTo>
                      <a:pt x="444" y="294"/>
                    </a:lnTo>
                    <a:lnTo>
                      <a:pt x="462" y="282"/>
                    </a:lnTo>
                    <a:lnTo>
                      <a:pt x="468" y="276"/>
                    </a:lnTo>
                    <a:lnTo>
                      <a:pt x="480" y="270"/>
                    </a:lnTo>
                    <a:lnTo>
                      <a:pt x="486" y="264"/>
                    </a:lnTo>
                    <a:lnTo>
                      <a:pt x="486" y="246"/>
                    </a:lnTo>
                    <a:lnTo>
                      <a:pt x="504" y="240"/>
                    </a:lnTo>
                    <a:lnTo>
                      <a:pt x="504" y="222"/>
                    </a:lnTo>
                    <a:lnTo>
                      <a:pt x="516" y="216"/>
                    </a:lnTo>
                    <a:lnTo>
                      <a:pt x="522" y="216"/>
                    </a:lnTo>
                    <a:lnTo>
                      <a:pt x="528" y="216"/>
                    </a:lnTo>
                    <a:lnTo>
                      <a:pt x="540" y="216"/>
                    </a:lnTo>
                    <a:lnTo>
                      <a:pt x="540" y="210"/>
                    </a:lnTo>
                    <a:lnTo>
                      <a:pt x="546" y="210"/>
                    </a:lnTo>
                    <a:lnTo>
                      <a:pt x="558" y="216"/>
                    </a:lnTo>
                    <a:lnTo>
                      <a:pt x="552" y="222"/>
                    </a:lnTo>
                    <a:lnTo>
                      <a:pt x="546" y="234"/>
                    </a:lnTo>
                    <a:lnTo>
                      <a:pt x="540" y="246"/>
                    </a:lnTo>
                    <a:lnTo>
                      <a:pt x="540" y="252"/>
                    </a:lnTo>
                    <a:lnTo>
                      <a:pt x="546" y="252"/>
                    </a:lnTo>
                    <a:lnTo>
                      <a:pt x="558" y="252"/>
                    </a:lnTo>
                    <a:lnTo>
                      <a:pt x="564" y="240"/>
                    </a:lnTo>
                    <a:lnTo>
                      <a:pt x="582" y="234"/>
                    </a:lnTo>
                    <a:lnTo>
                      <a:pt x="588" y="234"/>
                    </a:lnTo>
                    <a:lnTo>
                      <a:pt x="594" y="222"/>
                    </a:lnTo>
                    <a:lnTo>
                      <a:pt x="600" y="216"/>
                    </a:lnTo>
                    <a:lnTo>
                      <a:pt x="600" y="210"/>
                    </a:lnTo>
                    <a:lnTo>
                      <a:pt x="606" y="204"/>
                    </a:lnTo>
                    <a:lnTo>
                      <a:pt x="606" y="186"/>
                    </a:lnTo>
                    <a:lnTo>
                      <a:pt x="600" y="180"/>
                    </a:lnTo>
                    <a:lnTo>
                      <a:pt x="594" y="162"/>
                    </a:lnTo>
                    <a:lnTo>
                      <a:pt x="588" y="156"/>
                    </a:lnTo>
                    <a:lnTo>
                      <a:pt x="594" y="144"/>
                    </a:lnTo>
                    <a:lnTo>
                      <a:pt x="594" y="132"/>
                    </a:lnTo>
                    <a:lnTo>
                      <a:pt x="588" y="120"/>
                    </a:lnTo>
                    <a:lnTo>
                      <a:pt x="600" y="114"/>
                    </a:lnTo>
                    <a:lnTo>
                      <a:pt x="606" y="102"/>
                    </a:lnTo>
                    <a:lnTo>
                      <a:pt x="624" y="96"/>
                    </a:lnTo>
                    <a:lnTo>
                      <a:pt x="630" y="90"/>
                    </a:lnTo>
                    <a:lnTo>
                      <a:pt x="642" y="84"/>
                    </a:lnTo>
                    <a:lnTo>
                      <a:pt x="654" y="66"/>
                    </a:lnTo>
                    <a:lnTo>
                      <a:pt x="666" y="60"/>
                    </a:lnTo>
                    <a:lnTo>
                      <a:pt x="672" y="60"/>
                    </a:lnTo>
                    <a:lnTo>
                      <a:pt x="684" y="42"/>
                    </a:lnTo>
                    <a:lnTo>
                      <a:pt x="696" y="36"/>
                    </a:lnTo>
                    <a:lnTo>
                      <a:pt x="702" y="36"/>
                    </a:lnTo>
                    <a:lnTo>
                      <a:pt x="708" y="30"/>
                    </a:lnTo>
                    <a:lnTo>
                      <a:pt x="714" y="24"/>
                    </a:lnTo>
                    <a:lnTo>
                      <a:pt x="714" y="12"/>
                    </a:lnTo>
                    <a:lnTo>
                      <a:pt x="720" y="6"/>
                    </a:lnTo>
                    <a:lnTo>
                      <a:pt x="744" y="6"/>
                    </a:lnTo>
                    <a:lnTo>
                      <a:pt x="762" y="0"/>
                    </a:lnTo>
                    <a:lnTo>
                      <a:pt x="762" y="6"/>
                    </a:lnTo>
                    <a:lnTo>
                      <a:pt x="780" y="24"/>
                    </a:lnTo>
                    <a:lnTo>
                      <a:pt x="786" y="24"/>
                    </a:lnTo>
                    <a:lnTo>
                      <a:pt x="798" y="24"/>
                    </a:lnTo>
                    <a:lnTo>
                      <a:pt x="810" y="24"/>
                    </a:lnTo>
                    <a:lnTo>
                      <a:pt x="810" y="36"/>
                    </a:lnTo>
                    <a:lnTo>
                      <a:pt x="822" y="54"/>
                    </a:lnTo>
                    <a:lnTo>
                      <a:pt x="828" y="54"/>
                    </a:lnTo>
                    <a:lnTo>
                      <a:pt x="840" y="60"/>
                    </a:lnTo>
                    <a:lnTo>
                      <a:pt x="852" y="66"/>
                    </a:lnTo>
                    <a:lnTo>
                      <a:pt x="858" y="66"/>
                    </a:lnTo>
                    <a:lnTo>
                      <a:pt x="864" y="72"/>
                    </a:lnTo>
                    <a:lnTo>
                      <a:pt x="870" y="72"/>
                    </a:lnTo>
                    <a:lnTo>
                      <a:pt x="876" y="84"/>
                    </a:lnTo>
                    <a:lnTo>
                      <a:pt x="888" y="90"/>
                    </a:lnTo>
                    <a:lnTo>
                      <a:pt x="894" y="96"/>
                    </a:lnTo>
                    <a:lnTo>
                      <a:pt x="900" y="96"/>
                    </a:lnTo>
                    <a:lnTo>
                      <a:pt x="906" y="102"/>
                    </a:lnTo>
                    <a:lnTo>
                      <a:pt x="912" y="102"/>
                    </a:lnTo>
                    <a:lnTo>
                      <a:pt x="924" y="114"/>
                    </a:lnTo>
                    <a:lnTo>
                      <a:pt x="936" y="120"/>
                    </a:lnTo>
                    <a:lnTo>
                      <a:pt x="936" y="126"/>
                    </a:lnTo>
                    <a:lnTo>
                      <a:pt x="942" y="132"/>
                    </a:lnTo>
                    <a:lnTo>
                      <a:pt x="954" y="144"/>
                    </a:lnTo>
                    <a:lnTo>
                      <a:pt x="966" y="144"/>
                    </a:lnTo>
                    <a:lnTo>
                      <a:pt x="978" y="150"/>
                    </a:lnTo>
                    <a:lnTo>
                      <a:pt x="990" y="150"/>
                    </a:lnTo>
                    <a:lnTo>
                      <a:pt x="990" y="132"/>
                    </a:lnTo>
                    <a:lnTo>
                      <a:pt x="1002" y="132"/>
                    </a:lnTo>
                    <a:lnTo>
                      <a:pt x="1014" y="132"/>
                    </a:lnTo>
                    <a:lnTo>
                      <a:pt x="1020" y="132"/>
                    </a:lnTo>
                    <a:lnTo>
                      <a:pt x="1026" y="132"/>
                    </a:lnTo>
                    <a:lnTo>
                      <a:pt x="1032" y="132"/>
                    </a:lnTo>
                    <a:lnTo>
                      <a:pt x="1044" y="132"/>
                    </a:lnTo>
                    <a:lnTo>
                      <a:pt x="1050" y="132"/>
                    </a:lnTo>
                    <a:lnTo>
                      <a:pt x="1062" y="144"/>
                    </a:lnTo>
                    <a:lnTo>
                      <a:pt x="1068" y="144"/>
                    </a:lnTo>
                    <a:lnTo>
                      <a:pt x="1086" y="144"/>
                    </a:lnTo>
                    <a:lnTo>
                      <a:pt x="1092" y="144"/>
                    </a:lnTo>
                    <a:lnTo>
                      <a:pt x="1104" y="144"/>
                    </a:lnTo>
                    <a:lnTo>
                      <a:pt x="1110" y="132"/>
                    </a:lnTo>
                    <a:lnTo>
                      <a:pt x="1128" y="132"/>
                    </a:lnTo>
                    <a:lnTo>
                      <a:pt x="1128" y="120"/>
                    </a:lnTo>
                    <a:lnTo>
                      <a:pt x="1134" y="120"/>
                    </a:lnTo>
                    <a:lnTo>
                      <a:pt x="1146" y="120"/>
                    </a:lnTo>
                    <a:lnTo>
                      <a:pt x="1158" y="120"/>
                    </a:lnTo>
                    <a:lnTo>
                      <a:pt x="1164" y="120"/>
                    </a:lnTo>
                    <a:lnTo>
                      <a:pt x="1170" y="126"/>
                    </a:lnTo>
                    <a:lnTo>
                      <a:pt x="1176" y="126"/>
                    </a:lnTo>
                    <a:lnTo>
                      <a:pt x="1194" y="132"/>
                    </a:lnTo>
                    <a:lnTo>
                      <a:pt x="1200" y="132"/>
                    </a:lnTo>
                    <a:lnTo>
                      <a:pt x="1200" y="126"/>
                    </a:lnTo>
                    <a:lnTo>
                      <a:pt x="1206" y="114"/>
                    </a:lnTo>
                    <a:lnTo>
                      <a:pt x="1206" y="102"/>
                    </a:lnTo>
                    <a:lnTo>
                      <a:pt x="1212" y="114"/>
                    </a:lnTo>
                    <a:lnTo>
                      <a:pt x="1218" y="120"/>
                    </a:lnTo>
                    <a:lnTo>
                      <a:pt x="1218" y="126"/>
                    </a:lnTo>
                    <a:lnTo>
                      <a:pt x="1224" y="132"/>
                    </a:lnTo>
                    <a:lnTo>
                      <a:pt x="1236" y="126"/>
                    </a:lnTo>
                    <a:lnTo>
                      <a:pt x="1248" y="126"/>
                    </a:lnTo>
                    <a:lnTo>
                      <a:pt x="1254" y="120"/>
                    </a:lnTo>
                    <a:lnTo>
                      <a:pt x="1260" y="120"/>
                    </a:lnTo>
                    <a:lnTo>
                      <a:pt x="1260" y="114"/>
                    </a:lnTo>
                    <a:lnTo>
                      <a:pt x="1260" y="96"/>
                    </a:lnTo>
                    <a:lnTo>
                      <a:pt x="1272" y="96"/>
                    </a:lnTo>
                    <a:lnTo>
                      <a:pt x="1278" y="96"/>
                    </a:lnTo>
                    <a:lnTo>
                      <a:pt x="1284" y="96"/>
                    </a:lnTo>
                    <a:lnTo>
                      <a:pt x="1290" y="102"/>
                    </a:lnTo>
                    <a:lnTo>
                      <a:pt x="1296" y="102"/>
                    </a:lnTo>
                    <a:lnTo>
                      <a:pt x="1302" y="102"/>
                    </a:lnTo>
                    <a:lnTo>
                      <a:pt x="1320" y="102"/>
                    </a:lnTo>
                    <a:lnTo>
                      <a:pt x="1326" y="102"/>
                    </a:lnTo>
                    <a:lnTo>
                      <a:pt x="1332" y="102"/>
                    </a:lnTo>
                    <a:lnTo>
                      <a:pt x="1338" y="114"/>
                    </a:lnTo>
                    <a:lnTo>
                      <a:pt x="1350" y="102"/>
                    </a:lnTo>
                    <a:lnTo>
                      <a:pt x="1356" y="96"/>
                    </a:lnTo>
                    <a:lnTo>
                      <a:pt x="1362" y="96"/>
                    </a:lnTo>
                    <a:lnTo>
                      <a:pt x="1362" y="102"/>
                    </a:lnTo>
                    <a:lnTo>
                      <a:pt x="1374" y="114"/>
                    </a:lnTo>
                    <a:lnTo>
                      <a:pt x="1374" y="120"/>
                    </a:lnTo>
                    <a:lnTo>
                      <a:pt x="1380" y="120"/>
                    </a:lnTo>
                    <a:lnTo>
                      <a:pt x="1392" y="96"/>
                    </a:lnTo>
                    <a:lnTo>
                      <a:pt x="1398" y="96"/>
                    </a:lnTo>
                    <a:lnTo>
                      <a:pt x="1404" y="96"/>
                    </a:lnTo>
                    <a:lnTo>
                      <a:pt x="1410" y="102"/>
                    </a:lnTo>
                    <a:lnTo>
                      <a:pt x="1416" y="102"/>
                    </a:lnTo>
                    <a:lnTo>
                      <a:pt x="1428" y="96"/>
                    </a:lnTo>
                    <a:lnTo>
                      <a:pt x="1434" y="90"/>
                    </a:lnTo>
                    <a:lnTo>
                      <a:pt x="1446" y="84"/>
                    </a:lnTo>
                    <a:lnTo>
                      <a:pt x="1452" y="72"/>
                    </a:lnTo>
                    <a:lnTo>
                      <a:pt x="1458" y="72"/>
                    </a:lnTo>
                    <a:lnTo>
                      <a:pt x="1470" y="84"/>
                    </a:lnTo>
                    <a:lnTo>
                      <a:pt x="1476" y="84"/>
                    </a:lnTo>
                    <a:lnTo>
                      <a:pt x="1482" y="84"/>
                    </a:lnTo>
                    <a:lnTo>
                      <a:pt x="1494" y="84"/>
                    </a:lnTo>
                    <a:lnTo>
                      <a:pt x="1506" y="84"/>
                    </a:lnTo>
                    <a:lnTo>
                      <a:pt x="1512" y="90"/>
                    </a:lnTo>
                    <a:lnTo>
                      <a:pt x="1518" y="96"/>
                    </a:lnTo>
                    <a:lnTo>
                      <a:pt x="1518" y="102"/>
                    </a:lnTo>
                    <a:lnTo>
                      <a:pt x="1512" y="114"/>
                    </a:lnTo>
                    <a:lnTo>
                      <a:pt x="1518" y="120"/>
                    </a:lnTo>
                    <a:lnTo>
                      <a:pt x="1524" y="120"/>
                    </a:lnTo>
                    <a:lnTo>
                      <a:pt x="1530" y="120"/>
                    </a:lnTo>
                    <a:lnTo>
                      <a:pt x="1542" y="126"/>
                    </a:lnTo>
                    <a:lnTo>
                      <a:pt x="1542" y="132"/>
                    </a:lnTo>
                    <a:lnTo>
                      <a:pt x="1548" y="156"/>
                    </a:lnTo>
                    <a:lnTo>
                      <a:pt x="1548" y="162"/>
                    </a:lnTo>
                    <a:lnTo>
                      <a:pt x="1554" y="174"/>
                    </a:lnTo>
                    <a:lnTo>
                      <a:pt x="1554" y="186"/>
                    </a:lnTo>
                    <a:lnTo>
                      <a:pt x="1554" y="192"/>
                    </a:lnTo>
                    <a:lnTo>
                      <a:pt x="1554" y="204"/>
                    </a:lnTo>
                    <a:lnTo>
                      <a:pt x="1548" y="216"/>
                    </a:lnTo>
                    <a:lnTo>
                      <a:pt x="1542" y="216"/>
                    </a:lnTo>
                    <a:lnTo>
                      <a:pt x="1530" y="222"/>
                    </a:lnTo>
                    <a:lnTo>
                      <a:pt x="1524" y="234"/>
                    </a:lnTo>
                    <a:lnTo>
                      <a:pt x="1524" y="240"/>
                    </a:lnTo>
                    <a:lnTo>
                      <a:pt x="1524" y="234"/>
                    </a:lnTo>
                    <a:lnTo>
                      <a:pt x="1524" y="240"/>
                    </a:lnTo>
                    <a:lnTo>
                      <a:pt x="1524" y="246"/>
                    </a:lnTo>
                    <a:lnTo>
                      <a:pt x="1530" y="246"/>
                    </a:lnTo>
                    <a:lnTo>
                      <a:pt x="1542" y="246"/>
                    </a:lnTo>
                    <a:lnTo>
                      <a:pt x="1548" y="246"/>
                    </a:lnTo>
                    <a:lnTo>
                      <a:pt x="1554" y="264"/>
                    </a:lnTo>
                    <a:lnTo>
                      <a:pt x="1560" y="264"/>
                    </a:lnTo>
                    <a:lnTo>
                      <a:pt x="1572" y="264"/>
                    </a:lnTo>
                    <a:lnTo>
                      <a:pt x="1584" y="270"/>
                    </a:lnTo>
                    <a:lnTo>
                      <a:pt x="1590" y="270"/>
                    </a:lnTo>
                    <a:lnTo>
                      <a:pt x="1596" y="270"/>
                    </a:lnTo>
                    <a:lnTo>
                      <a:pt x="1596" y="276"/>
                    </a:lnTo>
                    <a:lnTo>
                      <a:pt x="1602" y="282"/>
                    </a:lnTo>
                    <a:lnTo>
                      <a:pt x="1608" y="294"/>
                    </a:lnTo>
                    <a:lnTo>
                      <a:pt x="1620" y="300"/>
                    </a:lnTo>
                    <a:lnTo>
                      <a:pt x="1626" y="306"/>
                    </a:lnTo>
                    <a:lnTo>
                      <a:pt x="1632" y="306"/>
                    </a:lnTo>
                    <a:lnTo>
                      <a:pt x="1638" y="312"/>
                    </a:lnTo>
                    <a:lnTo>
                      <a:pt x="1644" y="312"/>
                    </a:lnTo>
                    <a:lnTo>
                      <a:pt x="1662" y="312"/>
                    </a:lnTo>
                    <a:lnTo>
                      <a:pt x="1668" y="324"/>
                    </a:lnTo>
                    <a:lnTo>
                      <a:pt x="1704" y="324"/>
                    </a:lnTo>
                    <a:lnTo>
                      <a:pt x="1704" y="366"/>
                    </a:lnTo>
                    <a:lnTo>
                      <a:pt x="1698" y="384"/>
                    </a:lnTo>
                    <a:lnTo>
                      <a:pt x="1698" y="396"/>
                    </a:lnTo>
                    <a:lnTo>
                      <a:pt x="1704" y="414"/>
                    </a:lnTo>
                    <a:lnTo>
                      <a:pt x="1704" y="420"/>
                    </a:lnTo>
                    <a:lnTo>
                      <a:pt x="1716" y="426"/>
                    </a:lnTo>
                    <a:lnTo>
                      <a:pt x="1722" y="444"/>
                    </a:lnTo>
                    <a:lnTo>
                      <a:pt x="1728" y="456"/>
                    </a:lnTo>
                    <a:lnTo>
                      <a:pt x="1740" y="468"/>
                    </a:lnTo>
                    <a:lnTo>
                      <a:pt x="1746" y="480"/>
                    </a:lnTo>
                    <a:lnTo>
                      <a:pt x="1752" y="486"/>
                    </a:lnTo>
                    <a:lnTo>
                      <a:pt x="1776" y="486"/>
                    </a:lnTo>
                    <a:lnTo>
                      <a:pt x="1818" y="522"/>
                    </a:lnTo>
                    <a:lnTo>
                      <a:pt x="1806" y="534"/>
                    </a:lnTo>
                    <a:lnTo>
                      <a:pt x="1794" y="546"/>
                    </a:lnTo>
                    <a:lnTo>
                      <a:pt x="1788" y="564"/>
                    </a:lnTo>
                    <a:lnTo>
                      <a:pt x="1788" y="570"/>
                    </a:lnTo>
                    <a:lnTo>
                      <a:pt x="1788" y="576"/>
                    </a:lnTo>
                    <a:lnTo>
                      <a:pt x="1776" y="582"/>
                    </a:lnTo>
                    <a:lnTo>
                      <a:pt x="1770" y="588"/>
                    </a:lnTo>
                    <a:lnTo>
                      <a:pt x="1764" y="594"/>
                    </a:lnTo>
                    <a:lnTo>
                      <a:pt x="1764" y="600"/>
                    </a:lnTo>
                    <a:lnTo>
                      <a:pt x="1758" y="612"/>
                    </a:lnTo>
                    <a:lnTo>
                      <a:pt x="1752" y="636"/>
                    </a:lnTo>
                    <a:lnTo>
                      <a:pt x="1752" y="648"/>
                    </a:lnTo>
                    <a:lnTo>
                      <a:pt x="1746" y="660"/>
                    </a:lnTo>
                    <a:lnTo>
                      <a:pt x="1746" y="666"/>
                    </a:lnTo>
                    <a:lnTo>
                      <a:pt x="1740" y="678"/>
                    </a:lnTo>
                    <a:lnTo>
                      <a:pt x="1734" y="684"/>
                    </a:lnTo>
                    <a:lnTo>
                      <a:pt x="1734" y="702"/>
                    </a:lnTo>
                    <a:lnTo>
                      <a:pt x="1734" y="708"/>
                    </a:lnTo>
                    <a:lnTo>
                      <a:pt x="1728" y="708"/>
                    </a:lnTo>
                    <a:lnTo>
                      <a:pt x="1722" y="708"/>
                    </a:lnTo>
                    <a:lnTo>
                      <a:pt x="1716" y="714"/>
                    </a:lnTo>
                    <a:lnTo>
                      <a:pt x="1716" y="720"/>
                    </a:lnTo>
                    <a:lnTo>
                      <a:pt x="1710" y="726"/>
                    </a:lnTo>
                    <a:lnTo>
                      <a:pt x="1704" y="726"/>
                    </a:lnTo>
                    <a:lnTo>
                      <a:pt x="1698" y="726"/>
                    </a:lnTo>
                    <a:lnTo>
                      <a:pt x="1698" y="732"/>
                    </a:lnTo>
                    <a:lnTo>
                      <a:pt x="1698" y="750"/>
                    </a:lnTo>
                    <a:lnTo>
                      <a:pt x="1692" y="750"/>
                    </a:lnTo>
                    <a:lnTo>
                      <a:pt x="1686" y="756"/>
                    </a:lnTo>
                    <a:lnTo>
                      <a:pt x="1680" y="762"/>
                    </a:lnTo>
                    <a:lnTo>
                      <a:pt x="1680" y="768"/>
                    </a:lnTo>
                    <a:lnTo>
                      <a:pt x="1680" y="774"/>
                    </a:lnTo>
                    <a:lnTo>
                      <a:pt x="1674" y="780"/>
                    </a:lnTo>
                    <a:lnTo>
                      <a:pt x="1668" y="780"/>
                    </a:lnTo>
                    <a:lnTo>
                      <a:pt x="1662" y="792"/>
                    </a:lnTo>
                    <a:lnTo>
                      <a:pt x="1644" y="792"/>
                    </a:lnTo>
                    <a:lnTo>
                      <a:pt x="1638" y="786"/>
                    </a:lnTo>
                    <a:lnTo>
                      <a:pt x="1626" y="774"/>
                    </a:lnTo>
                    <a:lnTo>
                      <a:pt x="1620" y="762"/>
                    </a:lnTo>
                    <a:lnTo>
                      <a:pt x="1608" y="756"/>
                    </a:lnTo>
                    <a:lnTo>
                      <a:pt x="1602" y="750"/>
                    </a:lnTo>
                    <a:lnTo>
                      <a:pt x="1584" y="750"/>
                    </a:lnTo>
                    <a:lnTo>
                      <a:pt x="1578" y="750"/>
                    </a:lnTo>
                    <a:lnTo>
                      <a:pt x="1578" y="756"/>
                    </a:lnTo>
                    <a:lnTo>
                      <a:pt x="1572" y="756"/>
                    </a:lnTo>
                    <a:lnTo>
                      <a:pt x="1566" y="762"/>
                    </a:lnTo>
                    <a:lnTo>
                      <a:pt x="1560" y="756"/>
                    </a:lnTo>
                    <a:lnTo>
                      <a:pt x="1560" y="750"/>
                    </a:lnTo>
                    <a:lnTo>
                      <a:pt x="1554" y="750"/>
                    </a:lnTo>
                    <a:lnTo>
                      <a:pt x="1530" y="756"/>
                    </a:lnTo>
                    <a:lnTo>
                      <a:pt x="1518" y="762"/>
                    </a:lnTo>
                    <a:lnTo>
                      <a:pt x="1512" y="768"/>
                    </a:lnTo>
                    <a:lnTo>
                      <a:pt x="1506" y="792"/>
                    </a:lnTo>
                    <a:lnTo>
                      <a:pt x="1500" y="798"/>
                    </a:lnTo>
                    <a:lnTo>
                      <a:pt x="1494" y="804"/>
                    </a:lnTo>
                    <a:lnTo>
                      <a:pt x="1482" y="810"/>
                    </a:lnTo>
                    <a:lnTo>
                      <a:pt x="1458" y="810"/>
                    </a:lnTo>
                    <a:lnTo>
                      <a:pt x="1452" y="804"/>
                    </a:lnTo>
                    <a:lnTo>
                      <a:pt x="1440" y="810"/>
                    </a:lnTo>
                    <a:lnTo>
                      <a:pt x="1434" y="810"/>
                    </a:lnTo>
                    <a:lnTo>
                      <a:pt x="1434" y="804"/>
                    </a:lnTo>
                    <a:lnTo>
                      <a:pt x="1428" y="798"/>
                    </a:lnTo>
                    <a:lnTo>
                      <a:pt x="1422" y="792"/>
                    </a:lnTo>
                    <a:lnTo>
                      <a:pt x="1416" y="792"/>
                    </a:lnTo>
                    <a:lnTo>
                      <a:pt x="1374" y="792"/>
                    </a:lnTo>
                    <a:lnTo>
                      <a:pt x="1362" y="786"/>
                    </a:lnTo>
                    <a:lnTo>
                      <a:pt x="1344" y="792"/>
                    </a:lnTo>
                    <a:lnTo>
                      <a:pt x="1326" y="792"/>
                    </a:lnTo>
                    <a:lnTo>
                      <a:pt x="1308" y="786"/>
                    </a:lnTo>
                    <a:lnTo>
                      <a:pt x="1290" y="792"/>
                    </a:lnTo>
                    <a:lnTo>
                      <a:pt x="1284" y="792"/>
                    </a:lnTo>
                    <a:lnTo>
                      <a:pt x="1278" y="792"/>
                    </a:lnTo>
                    <a:lnTo>
                      <a:pt x="1278" y="798"/>
                    </a:lnTo>
                    <a:lnTo>
                      <a:pt x="1272" y="804"/>
                    </a:lnTo>
                    <a:lnTo>
                      <a:pt x="1266" y="804"/>
                    </a:lnTo>
                    <a:lnTo>
                      <a:pt x="1260" y="810"/>
                    </a:lnTo>
                    <a:lnTo>
                      <a:pt x="1254" y="810"/>
                    </a:lnTo>
                    <a:lnTo>
                      <a:pt x="1242" y="810"/>
                    </a:lnTo>
                    <a:lnTo>
                      <a:pt x="1236" y="804"/>
                    </a:lnTo>
                    <a:lnTo>
                      <a:pt x="1230" y="804"/>
                    </a:lnTo>
                    <a:lnTo>
                      <a:pt x="1224" y="804"/>
                    </a:lnTo>
                    <a:lnTo>
                      <a:pt x="1212" y="804"/>
                    </a:lnTo>
                    <a:lnTo>
                      <a:pt x="1206" y="798"/>
                    </a:lnTo>
                    <a:lnTo>
                      <a:pt x="1200" y="792"/>
                    </a:lnTo>
                    <a:lnTo>
                      <a:pt x="1194" y="792"/>
                    </a:lnTo>
                    <a:lnTo>
                      <a:pt x="1182" y="798"/>
                    </a:lnTo>
                    <a:lnTo>
                      <a:pt x="1176" y="798"/>
                    </a:lnTo>
                    <a:lnTo>
                      <a:pt x="1152" y="798"/>
                    </a:lnTo>
                    <a:lnTo>
                      <a:pt x="1146" y="798"/>
                    </a:lnTo>
                    <a:lnTo>
                      <a:pt x="1140" y="792"/>
                    </a:lnTo>
                    <a:lnTo>
                      <a:pt x="1134" y="786"/>
                    </a:lnTo>
                    <a:lnTo>
                      <a:pt x="1122" y="792"/>
                    </a:lnTo>
                    <a:lnTo>
                      <a:pt x="1110" y="792"/>
                    </a:lnTo>
                    <a:lnTo>
                      <a:pt x="1098" y="798"/>
                    </a:lnTo>
                    <a:lnTo>
                      <a:pt x="1086" y="798"/>
                    </a:lnTo>
                    <a:lnTo>
                      <a:pt x="1068" y="798"/>
                    </a:lnTo>
                    <a:lnTo>
                      <a:pt x="1056" y="792"/>
                    </a:lnTo>
                    <a:lnTo>
                      <a:pt x="1044" y="798"/>
                    </a:lnTo>
                    <a:lnTo>
                      <a:pt x="1038" y="798"/>
                    </a:lnTo>
                    <a:lnTo>
                      <a:pt x="1020" y="804"/>
                    </a:lnTo>
                    <a:lnTo>
                      <a:pt x="996" y="804"/>
                    </a:lnTo>
                    <a:lnTo>
                      <a:pt x="990" y="804"/>
                    </a:lnTo>
                    <a:lnTo>
                      <a:pt x="966" y="804"/>
                    </a:lnTo>
                    <a:lnTo>
                      <a:pt x="942" y="804"/>
                    </a:lnTo>
                    <a:lnTo>
                      <a:pt x="936" y="810"/>
                    </a:lnTo>
                    <a:lnTo>
                      <a:pt x="930" y="810"/>
                    </a:lnTo>
                    <a:lnTo>
                      <a:pt x="930" y="816"/>
                    </a:lnTo>
                    <a:lnTo>
                      <a:pt x="930" y="828"/>
                    </a:lnTo>
                    <a:lnTo>
                      <a:pt x="924" y="840"/>
                    </a:lnTo>
                    <a:lnTo>
                      <a:pt x="900" y="852"/>
                    </a:lnTo>
                    <a:lnTo>
                      <a:pt x="894" y="864"/>
                    </a:lnTo>
                    <a:lnTo>
                      <a:pt x="882" y="870"/>
                    </a:lnTo>
                    <a:lnTo>
                      <a:pt x="870" y="882"/>
                    </a:lnTo>
                    <a:lnTo>
                      <a:pt x="858" y="888"/>
                    </a:lnTo>
                    <a:lnTo>
                      <a:pt x="846" y="888"/>
                    </a:lnTo>
                    <a:lnTo>
                      <a:pt x="834" y="888"/>
                    </a:lnTo>
                    <a:lnTo>
                      <a:pt x="822" y="882"/>
                    </a:lnTo>
                    <a:lnTo>
                      <a:pt x="810" y="882"/>
                    </a:lnTo>
                    <a:lnTo>
                      <a:pt x="798" y="882"/>
                    </a:lnTo>
                    <a:lnTo>
                      <a:pt x="786" y="882"/>
                    </a:lnTo>
                    <a:lnTo>
                      <a:pt x="780" y="888"/>
                    </a:lnTo>
                    <a:lnTo>
                      <a:pt x="762" y="900"/>
                    </a:lnTo>
                    <a:lnTo>
                      <a:pt x="738" y="906"/>
                    </a:lnTo>
                    <a:lnTo>
                      <a:pt x="720" y="912"/>
                    </a:lnTo>
                    <a:lnTo>
                      <a:pt x="702" y="924"/>
                    </a:lnTo>
                    <a:lnTo>
                      <a:pt x="690" y="930"/>
                    </a:lnTo>
                    <a:lnTo>
                      <a:pt x="684" y="936"/>
                    </a:lnTo>
                    <a:lnTo>
                      <a:pt x="678" y="960"/>
                    </a:lnTo>
                    <a:lnTo>
                      <a:pt x="672" y="966"/>
                    </a:lnTo>
                    <a:lnTo>
                      <a:pt x="666" y="972"/>
                    </a:lnTo>
                    <a:lnTo>
                      <a:pt x="666" y="966"/>
                    </a:lnTo>
                    <a:lnTo>
                      <a:pt x="660" y="978"/>
                    </a:lnTo>
                    <a:lnTo>
                      <a:pt x="654" y="984"/>
                    </a:lnTo>
                    <a:lnTo>
                      <a:pt x="654" y="990"/>
                    </a:lnTo>
                    <a:lnTo>
                      <a:pt x="648" y="1002"/>
                    </a:lnTo>
                    <a:lnTo>
                      <a:pt x="648" y="1020"/>
                    </a:lnTo>
                    <a:lnTo>
                      <a:pt x="648" y="1032"/>
                    </a:lnTo>
                    <a:lnTo>
                      <a:pt x="642" y="1038"/>
                    </a:lnTo>
                    <a:lnTo>
                      <a:pt x="642" y="1032"/>
                    </a:lnTo>
                    <a:lnTo>
                      <a:pt x="642" y="1014"/>
                    </a:lnTo>
                    <a:lnTo>
                      <a:pt x="642" y="1008"/>
                    </a:lnTo>
                    <a:lnTo>
                      <a:pt x="630" y="1008"/>
                    </a:lnTo>
                    <a:lnTo>
                      <a:pt x="624" y="1008"/>
                    </a:lnTo>
                    <a:lnTo>
                      <a:pt x="618" y="1014"/>
                    </a:lnTo>
                    <a:lnTo>
                      <a:pt x="618" y="1020"/>
                    </a:lnTo>
                    <a:lnTo>
                      <a:pt x="618" y="1026"/>
                    </a:lnTo>
                    <a:lnTo>
                      <a:pt x="618" y="1032"/>
                    </a:lnTo>
                    <a:lnTo>
                      <a:pt x="618" y="1050"/>
                    </a:lnTo>
                    <a:lnTo>
                      <a:pt x="606" y="1056"/>
                    </a:lnTo>
                    <a:lnTo>
                      <a:pt x="600" y="1056"/>
                    </a:lnTo>
                    <a:lnTo>
                      <a:pt x="588" y="1068"/>
                    </a:lnTo>
                    <a:lnTo>
                      <a:pt x="576" y="1068"/>
                    </a:lnTo>
                    <a:lnTo>
                      <a:pt x="570" y="1074"/>
                    </a:lnTo>
                    <a:lnTo>
                      <a:pt x="558" y="1062"/>
                    </a:lnTo>
                    <a:lnTo>
                      <a:pt x="540" y="1050"/>
                    </a:lnTo>
                    <a:lnTo>
                      <a:pt x="522" y="1050"/>
                    </a:lnTo>
                    <a:lnTo>
                      <a:pt x="510" y="1044"/>
                    </a:lnTo>
                    <a:lnTo>
                      <a:pt x="504" y="1044"/>
                    </a:lnTo>
                    <a:lnTo>
                      <a:pt x="498" y="1038"/>
                    </a:lnTo>
                    <a:lnTo>
                      <a:pt x="486" y="1020"/>
                    </a:lnTo>
                    <a:lnTo>
                      <a:pt x="486" y="1014"/>
                    </a:lnTo>
                    <a:lnTo>
                      <a:pt x="480" y="1008"/>
                    </a:lnTo>
                    <a:lnTo>
                      <a:pt x="474" y="1002"/>
                    </a:lnTo>
                    <a:lnTo>
                      <a:pt x="462" y="1002"/>
                    </a:lnTo>
                    <a:lnTo>
                      <a:pt x="456" y="1002"/>
                    </a:lnTo>
                    <a:lnTo>
                      <a:pt x="444" y="1008"/>
                    </a:lnTo>
                    <a:lnTo>
                      <a:pt x="432" y="1002"/>
                    </a:lnTo>
                    <a:lnTo>
                      <a:pt x="426" y="996"/>
                    </a:lnTo>
                    <a:lnTo>
                      <a:pt x="420" y="984"/>
                    </a:lnTo>
                    <a:lnTo>
                      <a:pt x="414" y="972"/>
                    </a:lnTo>
                    <a:lnTo>
                      <a:pt x="408" y="966"/>
                    </a:lnTo>
                    <a:lnTo>
                      <a:pt x="396" y="954"/>
                    </a:lnTo>
                    <a:lnTo>
                      <a:pt x="390" y="948"/>
                    </a:lnTo>
                    <a:lnTo>
                      <a:pt x="390" y="936"/>
                    </a:lnTo>
                    <a:lnTo>
                      <a:pt x="390" y="930"/>
                    </a:lnTo>
                    <a:lnTo>
                      <a:pt x="384" y="930"/>
                    </a:lnTo>
                    <a:lnTo>
                      <a:pt x="378" y="924"/>
                    </a:lnTo>
                    <a:lnTo>
                      <a:pt x="372" y="906"/>
                    </a:lnTo>
                    <a:lnTo>
                      <a:pt x="360" y="888"/>
                    </a:lnTo>
                    <a:lnTo>
                      <a:pt x="360" y="876"/>
                    </a:lnTo>
                    <a:lnTo>
                      <a:pt x="354" y="870"/>
                    </a:lnTo>
                    <a:lnTo>
                      <a:pt x="348" y="864"/>
                    </a:lnTo>
                    <a:lnTo>
                      <a:pt x="354" y="858"/>
                    </a:lnTo>
                    <a:lnTo>
                      <a:pt x="360" y="864"/>
                    </a:lnTo>
                    <a:lnTo>
                      <a:pt x="360" y="870"/>
                    </a:lnTo>
                    <a:lnTo>
                      <a:pt x="366" y="882"/>
                    </a:lnTo>
                    <a:lnTo>
                      <a:pt x="372" y="888"/>
                    </a:lnTo>
                    <a:lnTo>
                      <a:pt x="378" y="882"/>
                    </a:lnTo>
                    <a:lnTo>
                      <a:pt x="384" y="876"/>
                    </a:lnTo>
                    <a:lnTo>
                      <a:pt x="384" y="870"/>
                    </a:lnTo>
                    <a:lnTo>
                      <a:pt x="378" y="876"/>
                    </a:lnTo>
                    <a:lnTo>
                      <a:pt x="372" y="870"/>
                    </a:lnTo>
                    <a:lnTo>
                      <a:pt x="366" y="870"/>
                    </a:lnTo>
                    <a:lnTo>
                      <a:pt x="366" y="864"/>
                    </a:lnTo>
                    <a:lnTo>
                      <a:pt x="372" y="858"/>
                    </a:lnTo>
                    <a:lnTo>
                      <a:pt x="372" y="852"/>
                    </a:lnTo>
                    <a:lnTo>
                      <a:pt x="372" y="846"/>
                    </a:lnTo>
                    <a:lnTo>
                      <a:pt x="366" y="846"/>
                    </a:lnTo>
                    <a:lnTo>
                      <a:pt x="360" y="840"/>
                    </a:lnTo>
                    <a:lnTo>
                      <a:pt x="360" y="834"/>
                    </a:lnTo>
                    <a:lnTo>
                      <a:pt x="354" y="834"/>
                    </a:lnTo>
                    <a:lnTo>
                      <a:pt x="342" y="828"/>
                    </a:lnTo>
                    <a:lnTo>
                      <a:pt x="324" y="828"/>
                    </a:lnTo>
                    <a:lnTo>
                      <a:pt x="318" y="822"/>
                    </a:lnTo>
                    <a:lnTo>
                      <a:pt x="318" y="816"/>
                    </a:lnTo>
                    <a:lnTo>
                      <a:pt x="318" y="810"/>
                    </a:lnTo>
                    <a:lnTo>
                      <a:pt x="312" y="804"/>
                    </a:lnTo>
                    <a:lnTo>
                      <a:pt x="312" y="792"/>
                    </a:lnTo>
                    <a:lnTo>
                      <a:pt x="312" y="786"/>
                    </a:lnTo>
                    <a:lnTo>
                      <a:pt x="312" y="780"/>
                    </a:lnTo>
                    <a:lnTo>
                      <a:pt x="318" y="774"/>
                    </a:lnTo>
                    <a:lnTo>
                      <a:pt x="330" y="762"/>
                    </a:lnTo>
                    <a:lnTo>
                      <a:pt x="336" y="762"/>
                    </a:lnTo>
                    <a:lnTo>
                      <a:pt x="342" y="762"/>
                    </a:lnTo>
                    <a:lnTo>
                      <a:pt x="342" y="756"/>
                    </a:lnTo>
                    <a:lnTo>
                      <a:pt x="342" y="750"/>
                    </a:lnTo>
                    <a:lnTo>
                      <a:pt x="342" y="744"/>
                    </a:lnTo>
                    <a:lnTo>
                      <a:pt x="336" y="744"/>
                    </a:lnTo>
                    <a:lnTo>
                      <a:pt x="336" y="738"/>
                    </a:lnTo>
                    <a:lnTo>
                      <a:pt x="336" y="726"/>
                    </a:lnTo>
                    <a:lnTo>
                      <a:pt x="348" y="720"/>
                    </a:lnTo>
                    <a:lnTo>
                      <a:pt x="354" y="720"/>
                    </a:lnTo>
                    <a:lnTo>
                      <a:pt x="360" y="714"/>
                    </a:lnTo>
                    <a:lnTo>
                      <a:pt x="354" y="714"/>
                    </a:lnTo>
                    <a:lnTo>
                      <a:pt x="342" y="720"/>
                    </a:lnTo>
                    <a:lnTo>
                      <a:pt x="336" y="726"/>
                    </a:lnTo>
                    <a:lnTo>
                      <a:pt x="336" y="732"/>
                    </a:lnTo>
                    <a:lnTo>
                      <a:pt x="336" y="744"/>
                    </a:lnTo>
                    <a:lnTo>
                      <a:pt x="336" y="756"/>
                    </a:lnTo>
                    <a:lnTo>
                      <a:pt x="336" y="762"/>
                    </a:lnTo>
                    <a:lnTo>
                      <a:pt x="324" y="756"/>
                    </a:lnTo>
                    <a:lnTo>
                      <a:pt x="318" y="750"/>
                    </a:lnTo>
                    <a:lnTo>
                      <a:pt x="318" y="732"/>
                    </a:lnTo>
                    <a:lnTo>
                      <a:pt x="312" y="720"/>
                    </a:lnTo>
                    <a:lnTo>
                      <a:pt x="300" y="708"/>
                    </a:lnTo>
                    <a:lnTo>
                      <a:pt x="288" y="696"/>
                    </a:lnTo>
                    <a:lnTo>
                      <a:pt x="270" y="678"/>
                    </a:lnTo>
                    <a:lnTo>
                      <a:pt x="264" y="672"/>
                    </a:lnTo>
                    <a:lnTo>
                      <a:pt x="258" y="666"/>
                    </a:lnTo>
                    <a:lnTo>
                      <a:pt x="252" y="660"/>
                    </a:lnTo>
                    <a:lnTo>
                      <a:pt x="240" y="654"/>
                    </a:lnTo>
                    <a:lnTo>
                      <a:pt x="216" y="636"/>
                    </a:lnTo>
                    <a:lnTo>
                      <a:pt x="186" y="624"/>
                    </a:lnTo>
                    <a:lnTo>
                      <a:pt x="174" y="612"/>
                    </a:lnTo>
                    <a:lnTo>
                      <a:pt x="156" y="594"/>
                    </a:lnTo>
                    <a:lnTo>
                      <a:pt x="168" y="588"/>
                    </a:lnTo>
                    <a:lnTo>
                      <a:pt x="174" y="582"/>
                    </a:lnTo>
                    <a:lnTo>
                      <a:pt x="174" y="570"/>
                    </a:lnTo>
                    <a:lnTo>
                      <a:pt x="156" y="594"/>
                    </a:lnTo>
                    <a:lnTo>
                      <a:pt x="156" y="588"/>
                    </a:lnTo>
                    <a:lnTo>
                      <a:pt x="150" y="576"/>
                    </a:lnTo>
                    <a:lnTo>
                      <a:pt x="156" y="564"/>
                    </a:lnTo>
                    <a:lnTo>
                      <a:pt x="156" y="558"/>
                    </a:lnTo>
                    <a:lnTo>
                      <a:pt x="156" y="552"/>
                    </a:lnTo>
                    <a:lnTo>
                      <a:pt x="156" y="546"/>
                    </a:lnTo>
                    <a:lnTo>
                      <a:pt x="150" y="564"/>
                    </a:lnTo>
                    <a:lnTo>
                      <a:pt x="150" y="576"/>
                    </a:lnTo>
                    <a:lnTo>
                      <a:pt x="156" y="600"/>
                    </a:lnTo>
                    <a:lnTo>
                      <a:pt x="162" y="606"/>
                    </a:lnTo>
                    <a:lnTo>
                      <a:pt x="168" y="612"/>
                    </a:lnTo>
                    <a:lnTo>
                      <a:pt x="150" y="606"/>
                    </a:lnTo>
                    <a:lnTo>
                      <a:pt x="138" y="600"/>
                    </a:lnTo>
                    <a:lnTo>
                      <a:pt x="114" y="594"/>
                    </a:lnTo>
                    <a:lnTo>
                      <a:pt x="96" y="588"/>
                    </a:lnTo>
                    <a:lnTo>
                      <a:pt x="54" y="588"/>
                    </a:lnTo>
                    <a:lnTo>
                      <a:pt x="42" y="594"/>
                    </a:lnTo>
                    <a:lnTo>
                      <a:pt x="24" y="600"/>
                    </a:lnTo>
                    <a:close/>
                  </a:path>
                </a:pathLst>
              </a:custGeom>
              <a:solidFill>
                <a:srgbClr val="C00000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4" name="Extremadura">
                <a:extLst>
                  <a:ext uri="{FF2B5EF4-FFF2-40B4-BE49-F238E27FC236}">
                    <a16:creationId xmlns:a16="http://schemas.microsoft.com/office/drawing/2014/main" xmlns="" id="{00000000-0008-0000-1000-00007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45802" y="2204260"/>
                <a:ext cx="916715" cy="1022730"/>
              </a:xfrm>
              <a:custGeom>
                <a:avLst/>
                <a:gdLst/>
                <a:ahLst/>
                <a:cxnLst>
                  <a:cxn ang="0">
                    <a:pos x="186" y="144"/>
                  </a:cxn>
                  <a:cxn ang="0">
                    <a:pos x="192" y="252"/>
                  </a:cxn>
                  <a:cxn ang="0">
                    <a:pos x="36" y="300"/>
                  </a:cxn>
                  <a:cxn ang="0">
                    <a:pos x="90" y="408"/>
                  </a:cxn>
                  <a:cxn ang="0">
                    <a:pos x="144" y="504"/>
                  </a:cxn>
                  <a:cxn ang="0">
                    <a:pos x="192" y="540"/>
                  </a:cxn>
                  <a:cxn ang="0">
                    <a:pos x="114" y="654"/>
                  </a:cxn>
                  <a:cxn ang="0">
                    <a:pos x="60" y="768"/>
                  </a:cxn>
                  <a:cxn ang="0">
                    <a:pos x="132" y="888"/>
                  </a:cxn>
                  <a:cxn ang="0">
                    <a:pos x="192" y="882"/>
                  </a:cxn>
                  <a:cxn ang="0">
                    <a:pos x="222" y="900"/>
                  </a:cxn>
                  <a:cxn ang="0">
                    <a:pos x="240" y="924"/>
                  </a:cxn>
                  <a:cxn ang="0">
                    <a:pos x="270" y="930"/>
                  </a:cxn>
                  <a:cxn ang="0">
                    <a:pos x="318" y="954"/>
                  </a:cxn>
                  <a:cxn ang="0">
                    <a:pos x="366" y="954"/>
                  </a:cxn>
                  <a:cxn ang="0">
                    <a:pos x="408" y="978"/>
                  </a:cxn>
                  <a:cxn ang="0">
                    <a:pos x="450" y="972"/>
                  </a:cxn>
                  <a:cxn ang="0">
                    <a:pos x="492" y="942"/>
                  </a:cxn>
                  <a:cxn ang="0">
                    <a:pos x="522" y="894"/>
                  </a:cxn>
                  <a:cxn ang="0">
                    <a:pos x="540" y="888"/>
                  </a:cxn>
                  <a:cxn ang="0">
                    <a:pos x="552" y="912"/>
                  </a:cxn>
                  <a:cxn ang="0">
                    <a:pos x="564" y="930"/>
                  </a:cxn>
                  <a:cxn ang="0">
                    <a:pos x="600" y="900"/>
                  </a:cxn>
                  <a:cxn ang="0">
                    <a:pos x="612" y="864"/>
                  </a:cxn>
                  <a:cxn ang="0">
                    <a:pos x="600" y="822"/>
                  </a:cxn>
                  <a:cxn ang="0">
                    <a:pos x="612" y="780"/>
                  </a:cxn>
                  <a:cxn ang="0">
                    <a:pos x="654" y="744"/>
                  </a:cxn>
                  <a:cxn ang="0">
                    <a:pos x="696" y="714"/>
                  </a:cxn>
                  <a:cxn ang="0">
                    <a:pos x="720" y="690"/>
                  </a:cxn>
                  <a:cxn ang="0">
                    <a:pos x="780" y="678"/>
                  </a:cxn>
                  <a:cxn ang="0">
                    <a:pos x="792" y="636"/>
                  </a:cxn>
                  <a:cxn ang="0">
                    <a:pos x="828" y="600"/>
                  </a:cxn>
                  <a:cxn ang="0">
                    <a:pos x="798" y="588"/>
                  </a:cxn>
                  <a:cxn ang="0">
                    <a:pos x="804" y="564"/>
                  </a:cxn>
                  <a:cxn ang="0">
                    <a:pos x="822" y="528"/>
                  </a:cxn>
                  <a:cxn ang="0">
                    <a:pos x="876" y="516"/>
                  </a:cxn>
                  <a:cxn ang="0">
                    <a:pos x="864" y="486"/>
                  </a:cxn>
                  <a:cxn ang="0">
                    <a:pos x="870" y="438"/>
                  </a:cxn>
                  <a:cxn ang="0">
                    <a:pos x="870" y="396"/>
                  </a:cxn>
                  <a:cxn ang="0">
                    <a:pos x="858" y="414"/>
                  </a:cxn>
                  <a:cxn ang="0">
                    <a:pos x="804" y="426"/>
                  </a:cxn>
                  <a:cxn ang="0">
                    <a:pos x="762" y="390"/>
                  </a:cxn>
                  <a:cxn ang="0">
                    <a:pos x="726" y="318"/>
                  </a:cxn>
                  <a:cxn ang="0">
                    <a:pos x="720" y="264"/>
                  </a:cxn>
                  <a:cxn ang="0">
                    <a:pos x="678" y="252"/>
                  </a:cxn>
                  <a:cxn ang="0">
                    <a:pos x="654" y="234"/>
                  </a:cxn>
                  <a:cxn ang="0">
                    <a:pos x="678" y="144"/>
                  </a:cxn>
                  <a:cxn ang="0">
                    <a:pos x="666" y="102"/>
                  </a:cxn>
                  <a:cxn ang="0">
                    <a:pos x="642" y="96"/>
                  </a:cxn>
                  <a:cxn ang="0">
                    <a:pos x="588" y="102"/>
                  </a:cxn>
                  <a:cxn ang="0">
                    <a:pos x="570" y="84"/>
                  </a:cxn>
                  <a:cxn ang="0">
                    <a:pos x="540" y="84"/>
                  </a:cxn>
                  <a:cxn ang="0">
                    <a:pos x="522" y="54"/>
                  </a:cxn>
                  <a:cxn ang="0">
                    <a:pos x="492" y="84"/>
                  </a:cxn>
                  <a:cxn ang="0">
                    <a:pos x="474" y="60"/>
                  </a:cxn>
                  <a:cxn ang="0">
                    <a:pos x="420" y="6"/>
                  </a:cxn>
                  <a:cxn ang="0">
                    <a:pos x="396" y="12"/>
                  </a:cxn>
                  <a:cxn ang="0">
                    <a:pos x="348" y="30"/>
                  </a:cxn>
                  <a:cxn ang="0">
                    <a:pos x="318" y="42"/>
                  </a:cxn>
                  <a:cxn ang="0">
                    <a:pos x="300" y="84"/>
                  </a:cxn>
                  <a:cxn ang="0">
                    <a:pos x="258" y="84"/>
                  </a:cxn>
                </a:cxnLst>
                <a:rect l="0" t="0" r="r" b="b"/>
                <a:pathLst>
                  <a:path w="882" h="984">
                    <a:moveTo>
                      <a:pt x="240" y="84"/>
                    </a:moveTo>
                    <a:lnTo>
                      <a:pt x="204" y="90"/>
                    </a:lnTo>
                    <a:lnTo>
                      <a:pt x="174" y="120"/>
                    </a:lnTo>
                    <a:lnTo>
                      <a:pt x="186" y="144"/>
                    </a:lnTo>
                    <a:lnTo>
                      <a:pt x="210" y="144"/>
                    </a:lnTo>
                    <a:lnTo>
                      <a:pt x="228" y="180"/>
                    </a:lnTo>
                    <a:lnTo>
                      <a:pt x="222" y="222"/>
                    </a:lnTo>
                    <a:lnTo>
                      <a:pt x="192" y="252"/>
                    </a:lnTo>
                    <a:lnTo>
                      <a:pt x="180" y="306"/>
                    </a:lnTo>
                    <a:lnTo>
                      <a:pt x="132" y="318"/>
                    </a:lnTo>
                    <a:lnTo>
                      <a:pt x="78" y="318"/>
                    </a:lnTo>
                    <a:lnTo>
                      <a:pt x="36" y="300"/>
                    </a:lnTo>
                    <a:lnTo>
                      <a:pt x="0" y="300"/>
                    </a:lnTo>
                    <a:lnTo>
                      <a:pt x="30" y="354"/>
                    </a:lnTo>
                    <a:lnTo>
                      <a:pt x="78" y="378"/>
                    </a:lnTo>
                    <a:lnTo>
                      <a:pt x="90" y="408"/>
                    </a:lnTo>
                    <a:lnTo>
                      <a:pt x="78" y="444"/>
                    </a:lnTo>
                    <a:lnTo>
                      <a:pt x="108" y="468"/>
                    </a:lnTo>
                    <a:lnTo>
                      <a:pt x="102" y="498"/>
                    </a:lnTo>
                    <a:lnTo>
                      <a:pt x="144" y="504"/>
                    </a:lnTo>
                    <a:lnTo>
                      <a:pt x="132" y="528"/>
                    </a:lnTo>
                    <a:lnTo>
                      <a:pt x="144" y="540"/>
                    </a:lnTo>
                    <a:lnTo>
                      <a:pt x="180" y="516"/>
                    </a:lnTo>
                    <a:lnTo>
                      <a:pt x="192" y="540"/>
                    </a:lnTo>
                    <a:lnTo>
                      <a:pt x="192" y="564"/>
                    </a:lnTo>
                    <a:lnTo>
                      <a:pt x="168" y="600"/>
                    </a:lnTo>
                    <a:lnTo>
                      <a:pt x="174" y="624"/>
                    </a:lnTo>
                    <a:lnTo>
                      <a:pt x="114" y="654"/>
                    </a:lnTo>
                    <a:lnTo>
                      <a:pt x="90" y="678"/>
                    </a:lnTo>
                    <a:lnTo>
                      <a:pt x="72" y="708"/>
                    </a:lnTo>
                    <a:lnTo>
                      <a:pt x="96" y="714"/>
                    </a:lnTo>
                    <a:lnTo>
                      <a:pt x="60" y="768"/>
                    </a:lnTo>
                    <a:lnTo>
                      <a:pt x="72" y="804"/>
                    </a:lnTo>
                    <a:lnTo>
                      <a:pt x="96" y="828"/>
                    </a:lnTo>
                    <a:lnTo>
                      <a:pt x="126" y="858"/>
                    </a:lnTo>
                    <a:lnTo>
                      <a:pt x="132" y="888"/>
                    </a:lnTo>
                    <a:lnTo>
                      <a:pt x="138" y="900"/>
                    </a:lnTo>
                    <a:lnTo>
                      <a:pt x="168" y="888"/>
                    </a:lnTo>
                    <a:lnTo>
                      <a:pt x="180" y="870"/>
                    </a:lnTo>
                    <a:lnTo>
                      <a:pt x="192" y="882"/>
                    </a:lnTo>
                    <a:lnTo>
                      <a:pt x="210" y="894"/>
                    </a:lnTo>
                    <a:lnTo>
                      <a:pt x="216" y="894"/>
                    </a:lnTo>
                    <a:lnTo>
                      <a:pt x="222" y="894"/>
                    </a:lnTo>
                    <a:lnTo>
                      <a:pt x="222" y="900"/>
                    </a:lnTo>
                    <a:lnTo>
                      <a:pt x="222" y="912"/>
                    </a:lnTo>
                    <a:lnTo>
                      <a:pt x="222" y="918"/>
                    </a:lnTo>
                    <a:lnTo>
                      <a:pt x="228" y="918"/>
                    </a:lnTo>
                    <a:lnTo>
                      <a:pt x="240" y="924"/>
                    </a:lnTo>
                    <a:lnTo>
                      <a:pt x="246" y="924"/>
                    </a:lnTo>
                    <a:lnTo>
                      <a:pt x="258" y="924"/>
                    </a:lnTo>
                    <a:lnTo>
                      <a:pt x="264" y="930"/>
                    </a:lnTo>
                    <a:lnTo>
                      <a:pt x="270" y="930"/>
                    </a:lnTo>
                    <a:lnTo>
                      <a:pt x="288" y="930"/>
                    </a:lnTo>
                    <a:lnTo>
                      <a:pt x="288" y="942"/>
                    </a:lnTo>
                    <a:lnTo>
                      <a:pt x="294" y="948"/>
                    </a:lnTo>
                    <a:lnTo>
                      <a:pt x="318" y="954"/>
                    </a:lnTo>
                    <a:lnTo>
                      <a:pt x="318" y="960"/>
                    </a:lnTo>
                    <a:lnTo>
                      <a:pt x="330" y="948"/>
                    </a:lnTo>
                    <a:lnTo>
                      <a:pt x="348" y="942"/>
                    </a:lnTo>
                    <a:lnTo>
                      <a:pt x="366" y="954"/>
                    </a:lnTo>
                    <a:lnTo>
                      <a:pt x="366" y="960"/>
                    </a:lnTo>
                    <a:lnTo>
                      <a:pt x="378" y="972"/>
                    </a:lnTo>
                    <a:lnTo>
                      <a:pt x="396" y="978"/>
                    </a:lnTo>
                    <a:lnTo>
                      <a:pt x="408" y="978"/>
                    </a:lnTo>
                    <a:lnTo>
                      <a:pt x="414" y="984"/>
                    </a:lnTo>
                    <a:lnTo>
                      <a:pt x="432" y="978"/>
                    </a:lnTo>
                    <a:lnTo>
                      <a:pt x="438" y="972"/>
                    </a:lnTo>
                    <a:lnTo>
                      <a:pt x="450" y="972"/>
                    </a:lnTo>
                    <a:lnTo>
                      <a:pt x="462" y="960"/>
                    </a:lnTo>
                    <a:lnTo>
                      <a:pt x="474" y="954"/>
                    </a:lnTo>
                    <a:lnTo>
                      <a:pt x="486" y="948"/>
                    </a:lnTo>
                    <a:lnTo>
                      <a:pt x="492" y="942"/>
                    </a:lnTo>
                    <a:lnTo>
                      <a:pt x="492" y="924"/>
                    </a:lnTo>
                    <a:lnTo>
                      <a:pt x="510" y="918"/>
                    </a:lnTo>
                    <a:lnTo>
                      <a:pt x="510" y="900"/>
                    </a:lnTo>
                    <a:lnTo>
                      <a:pt x="522" y="894"/>
                    </a:lnTo>
                    <a:lnTo>
                      <a:pt x="528" y="894"/>
                    </a:lnTo>
                    <a:lnTo>
                      <a:pt x="534" y="894"/>
                    </a:lnTo>
                    <a:lnTo>
                      <a:pt x="540" y="894"/>
                    </a:lnTo>
                    <a:lnTo>
                      <a:pt x="540" y="888"/>
                    </a:lnTo>
                    <a:lnTo>
                      <a:pt x="552" y="888"/>
                    </a:lnTo>
                    <a:lnTo>
                      <a:pt x="564" y="894"/>
                    </a:lnTo>
                    <a:lnTo>
                      <a:pt x="558" y="900"/>
                    </a:lnTo>
                    <a:lnTo>
                      <a:pt x="552" y="912"/>
                    </a:lnTo>
                    <a:lnTo>
                      <a:pt x="540" y="924"/>
                    </a:lnTo>
                    <a:lnTo>
                      <a:pt x="540" y="930"/>
                    </a:lnTo>
                    <a:lnTo>
                      <a:pt x="552" y="930"/>
                    </a:lnTo>
                    <a:lnTo>
                      <a:pt x="564" y="930"/>
                    </a:lnTo>
                    <a:lnTo>
                      <a:pt x="570" y="918"/>
                    </a:lnTo>
                    <a:lnTo>
                      <a:pt x="588" y="912"/>
                    </a:lnTo>
                    <a:lnTo>
                      <a:pt x="594" y="912"/>
                    </a:lnTo>
                    <a:lnTo>
                      <a:pt x="600" y="900"/>
                    </a:lnTo>
                    <a:lnTo>
                      <a:pt x="606" y="894"/>
                    </a:lnTo>
                    <a:lnTo>
                      <a:pt x="606" y="888"/>
                    </a:lnTo>
                    <a:lnTo>
                      <a:pt x="612" y="882"/>
                    </a:lnTo>
                    <a:lnTo>
                      <a:pt x="612" y="864"/>
                    </a:lnTo>
                    <a:lnTo>
                      <a:pt x="606" y="858"/>
                    </a:lnTo>
                    <a:lnTo>
                      <a:pt x="600" y="840"/>
                    </a:lnTo>
                    <a:lnTo>
                      <a:pt x="594" y="834"/>
                    </a:lnTo>
                    <a:lnTo>
                      <a:pt x="600" y="822"/>
                    </a:lnTo>
                    <a:lnTo>
                      <a:pt x="600" y="810"/>
                    </a:lnTo>
                    <a:lnTo>
                      <a:pt x="594" y="798"/>
                    </a:lnTo>
                    <a:lnTo>
                      <a:pt x="606" y="792"/>
                    </a:lnTo>
                    <a:lnTo>
                      <a:pt x="612" y="780"/>
                    </a:lnTo>
                    <a:lnTo>
                      <a:pt x="630" y="774"/>
                    </a:lnTo>
                    <a:lnTo>
                      <a:pt x="636" y="768"/>
                    </a:lnTo>
                    <a:lnTo>
                      <a:pt x="648" y="756"/>
                    </a:lnTo>
                    <a:lnTo>
                      <a:pt x="654" y="744"/>
                    </a:lnTo>
                    <a:lnTo>
                      <a:pt x="672" y="738"/>
                    </a:lnTo>
                    <a:lnTo>
                      <a:pt x="678" y="738"/>
                    </a:lnTo>
                    <a:lnTo>
                      <a:pt x="690" y="720"/>
                    </a:lnTo>
                    <a:lnTo>
                      <a:pt x="696" y="714"/>
                    </a:lnTo>
                    <a:lnTo>
                      <a:pt x="708" y="714"/>
                    </a:lnTo>
                    <a:lnTo>
                      <a:pt x="714" y="708"/>
                    </a:lnTo>
                    <a:lnTo>
                      <a:pt x="720" y="696"/>
                    </a:lnTo>
                    <a:lnTo>
                      <a:pt x="720" y="690"/>
                    </a:lnTo>
                    <a:lnTo>
                      <a:pt x="726" y="684"/>
                    </a:lnTo>
                    <a:lnTo>
                      <a:pt x="750" y="684"/>
                    </a:lnTo>
                    <a:lnTo>
                      <a:pt x="768" y="678"/>
                    </a:lnTo>
                    <a:lnTo>
                      <a:pt x="780" y="678"/>
                    </a:lnTo>
                    <a:lnTo>
                      <a:pt x="786" y="666"/>
                    </a:lnTo>
                    <a:lnTo>
                      <a:pt x="786" y="660"/>
                    </a:lnTo>
                    <a:lnTo>
                      <a:pt x="792" y="654"/>
                    </a:lnTo>
                    <a:lnTo>
                      <a:pt x="792" y="636"/>
                    </a:lnTo>
                    <a:lnTo>
                      <a:pt x="792" y="624"/>
                    </a:lnTo>
                    <a:lnTo>
                      <a:pt x="822" y="624"/>
                    </a:lnTo>
                    <a:lnTo>
                      <a:pt x="828" y="606"/>
                    </a:lnTo>
                    <a:lnTo>
                      <a:pt x="828" y="600"/>
                    </a:lnTo>
                    <a:lnTo>
                      <a:pt x="822" y="600"/>
                    </a:lnTo>
                    <a:lnTo>
                      <a:pt x="810" y="594"/>
                    </a:lnTo>
                    <a:lnTo>
                      <a:pt x="798" y="594"/>
                    </a:lnTo>
                    <a:lnTo>
                      <a:pt x="798" y="588"/>
                    </a:lnTo>
                    <a:lnTo>
                      <a:pt x="792" y="570"/>
                    </a:lnTo>
                    <a:lnTo>
                      <a:pt x="792" y="558"/>
                    </a:lnTo>
                    <a:lnTo>
                      <a:pt x="798" y="558"/>
                    </a:lnTo>
                    <a:lnTo>
                      <a:pt x="804" y="564"/>
                    </a:lnTo>
                    <a:lnTo>
                      <a:pt x="822" y="564"/>
                    </a:lnTo>
                    <a:lnTo>
                      <a:pt x="822" y="546"/>
                    </a:lnTo>
                    <a:lnTo>
                      <a:pt x="810" y="540"/>
                    </a:lnTo>
                    <a:lnTo>
                      <a:pt x="822" y="528"/>
                    </a:lnTo>
                    <a:lnTo>
                      <a:pt x="822" y="516"/>
                    </a:lnTo>
                    <a:lnTo>
                      <a:pt x="834" y="504"/>
                    </a:lnTo>
                    <a:lnTo>
                      <a:pt x="846" y="504"/>
                    </a:lnTo>
                    <a:lnTo>
                      <a:pt x="876" y="516"/>
                    </a:lnTo>
                    <a:lnTo>
                      <a:pt x="882" y="510"/>
                    </a:lnTo>
                    <a:lnTo>
                      <a:pt x="882" y="504"/>
                    </a:lnTo>
                    <a:lnTo>
                      <a:pt x="876" y="504"/>
                    </a:lnTo>
                    <a:lnTo>
                      <a:pt x="864" y="486"/>
                    </a:lnTo>
                    <a:lnTo>
                      <a:pt x="858" y="474"/>
                    </a:lnTo>
                    <a:lnTo>
                      <a:pt x="858" y="456"/>
                    </a:lnTo>
                    <a:lnTo>
                      <a:pt x="864" y="450"/>
                    </a:lnTo>
                    <a:lnTo>
                      <a:pt x="870" y="438"/>
                    </a:lnTo>
                    <a:lnTo>
                      <a:pt x="876" y="426"/>
                    </a:lnTo>
                    <a:lnTo>
                      <a:pt x="876" y="414"/>
                    </a:lnTo>
                    <a:lnTo>
                      <a:pt x="876" y="408"/>
                    </a:lnTo>
                    <a:lnTo>
                      <a:pt x="870" y="396"/>
                    </a:lnTo>
                    <a:lnTo>
                      <a:pt x="876" y="408"/>
                    </a:lnTo>
                    <a:lnTo>
                      <a:pt x="870" y="396"/>
                    </a:lnTo>
                    <a:lnTo>
                      <a:pt x="858" y="408"/>
                    </a:lnTo>
                    <a:lnTo>
                      <a:pt x="858" y="414"/>
                    </a:lnTo>
                    <a:lnTo>
                      <a:pt x="840" y="414"/>
                    </a:lnTo>
                    <a:lnTo>
                      <a:pt x="834" y="420"/>
                    </a:lnTo>
                    <a:lnTo>
                      <a:pt x="822" y="426"/>
                    </a:lnTo>
                    <a:lnTo>
                      <a:pt x="804" y="426"/>
                    </a:lnTo>
                    <a:lnTo>
                      <a:pt x="798" y="420"/>
                    </a:lnTo>
                    <a:lnTo>
                      <a:pt x="792" y="426"/>
                    </a:lnTo>
                    <a:lnTo>
                      <a:pt x="792" y="414"/>
                    </a:lnTo>
                    <a:lnTo>
                      <a:pt x="762" y="390"/>
                    </a:lnTo>
                    <a:lnTo>
                      <a:pt x="756" y="390"/>
                    </a:lnTo>
                    <a:lnTo>
                      <a:pt x="714" y="348"/>
                    </a:lnTo>
                    <a:lnTo>
                      <a:pt x="726" y="330"/>
                    </a:lnTo>
                    <a:lnTo>
                      <a:pt x="726" y="318"/>
                    </a:lnTo>
                    <a:lnTo>
                      <a:pt x="732" y="300"/>
                    </a:lnTo>
                    <a:lnTo>
                      <a:pt x="726" y="294"/>
                    </a:lnTo>
                    <a:lnTo>
                      <a:pt x="726" y="276"/>
                    </a:lnTo>
                    <a:lnTo>
                      <a:pt x="720" y="264"/>
                    </a:lnTo>
                    <a:lnTo>
                      <a:pt x="690" y="276"/>
                    </a:lnTo>
                    <a:lnTo>
                      <a:pt x="684" y="276"/>
                    </a:lnTo>
                    <a:lnTo>
                      <a:pt x="678" y="270"/>
                    </a:lnTo>
                    <a:lnTo>
                      <a:pt x="678" y="252"/>
                    </a:lnTo>
                    <a:lnTo>
                      <a:pt x="684" y="246"/>
                    </a:lnTo>
                    <a:lnTo>
                      <a:pt x="684" y="240"/>
                    </a:lnTo>
                    <a:lnTo>
                      <a:pt x="678" y="234"/>
                    </a:lnTo>
                    <a:lnTo>
                      <a:pt x="654" y="234"/>
                    </a:lnTo>
                    <a:lnTo>
                      <a:pt x="648" y="222"/>
                    </a:lnTo>
                    <a:lnTo>
                      <a:pt x="666" y="210"/>
                    </a:lnTo>
                    <a:lnTo>
                      <a:pt x="666" y="156"/>
                    </a:lnTo>
                    <a:lnTo>
                      <a:pt x="678" y="144"/>
                    </a:lnTo>
                    <a:lnTo>
                      <a:pt x="672" y="144"/>
                    </a:lnTo>
                    <a:lnTo>
                      <a:pt x="672" y="126"/>
                    </a:lnTo>
                    <a:lnTo>
                      <a:pt x="666" y="126"/>
                    </a:lnTo>
                    <a:lnTo>
                      <a:pt x="666" y="102"/>
                    </a:lnTo>
                    <a:lnTo>
                      <a:pt x="672" y="96"/>
                    </a:lnTo>
                    <a:lnTo>
                      <a:pt x="672" y="90"/>
                    </a:lnTo>
                    <a:lnTo>
                      <a:pt x="648" y="90"/>
                    </a:lnTo>
                    <a:lnTo>
                      <a:pt x="642" y="96"/>
                    </a:lnTo>
                    <a:lnTo>
                      <a:pt x="618" y="114"/>
                    </a:lnTo>
                    <a:lnTo>
                      <a:pt x="606" y="114"/>
                    </a:lnTo>
                    <a:lnTo>
                      <a:pt x="594" y="102"/>
                    </a:lnTo>
                    <a:lnTo>
                      <a:pt x="588" y="102"/>
                    </a:lnTo>
                    <a:lnTo>
                      <a:pt x="576" y="96"/>
                    </a:lnTo>
                    <a:lnTo>
                      <a:pt x="576" y="90"/>
                    </a:lnTo>
                    <a:lnTo>
                      <a:pt x="570" y="90"/>
                    </a:lnTo>
                    <a:lnTo>
                      <a:pt x="570" y="84"/>
                    </a:lnTo>
                    <a:lnTo>
                      <a:pt x="564" y="72"/>
                    </a:lnTo>
                    <a:lnTo>
                      <a:pt x="558" y="72"/>
                    </a:lnTo>
                    <a:lnTo>
                      <a:pt x="552" y="72"/>
                    </a:lnTo>
                    <a:lnTo>
                      <a:pt x="540" y="84"/>
                    </a:lnTo>
                    <a:lnTo>
                      <a:pt x="540" y="60"/>
                    </a:lnTo>
                    <a:lnTo>
                      <a:pt x="534" y="60"/>
                    </a:lnTo>
                    <a:lnTo>
                      <a:pt x="534" y="54"/>
                    </a:lnTo>
                    <a:lnTo>
                      <a:pt x="522" y="54"/>
                    </a:lnTo>
                    <a:lnTo>
                      <a:pt x="510" y="66"/>
                    </a:lnTo>
                    <a:lnTo>
                      <a:pt x="510" y="72"/>
                    </a:lnTo>
                    <a:lnTo>
                      <a:pt x="498" y="84"/>
                    </a:lnTo>
                    <a:lnTo>
                      <a:pt x="492" y="84"/>
                    </a:lnTo>
                    <a:lnTo>
                      <a:pt x="486" y="72"/>
                    </a:lnTo>
                    <a:lnTo>
                      <a:pt x="480" y="72"/>
                    </a:lnTo>
                    <a:lnTo>
                      <a:pt x="474" y="66"/>
                    </a:lnTo>
                    <a:lnTo>
                      <a:pt x="474" y="60"/>
                    </a:lnTo>
                    <a:lnTo>
                      <a:pt x="450" y="36"/>
                    </a:lnTo>
                    <a:lnTo>
                      <a:pt x="450" y="30"/>
                    </a:lnTo>
                    <a:lnTo>
                      <a:pt x="432" y="6"/>
                    </a:lnTo>
                    <a:lnTo>
                      <a:pt x="420" y="6"/>
                    </a:lnTo>
                    <a:lnTo>
                      <a:pt x="420" y="0"/>
                    </a:lnTo>
                    <a:lnTo>
                      <a:pt x="402" y="0"/>
                    </a:lnTo>
                    <a:lnTo>
                      <a:pt x="396" y="6"/>
                    </a:lnTo>
                    <a:lnTo>
                      <a:pt x="396" y="12"/>
                    </a:lnTo>
                    <a:lnTo>
                      <a:pt x="372" y="12"/>
                    </a:lnTo>
                    <a:lnTo>
                      <a:pt x="366" y="24"/>
                    </a:lnTo>
                    <a:lnTo>
                      <a:pt x="360" y="30"/>
                    </a:lnTo>
                    <a:lnTo>
                      <a:pt x="348" y="30"/>
                    </a:lnTo>
                    <a:lnTo>
                      <a:pt x="342" y="36"/>
                    </a:lnTo>
                    <a:lnTo>
                      <a:pt x="336" y="36"/>
                    </a:lnTo>
                    <a:lnTo>
                      <a:pt x="330" y="42"/>
                    </a:lnTo>
                    <a:lnTo>
                      <a:pt x="318" y="42"/>
                    </a:lnTo>
                    <a:lnTo>
                      <a:pt x="318" y="54"/>
                    </a:lnTo>
                    <a:lnTo>
                      <a:pt x="306" y="60"/>
                    </a:lnTo>
                    <a:lnTo>
                      <a:pt x="306" y="72"/>
                    </a:lnTo>
                    <a:lnTo>
                      <a:pt x="300" y="84"/>
                    </a:lnTo>
                    <a:lnTo>
                      <a:pt x="282" y="84"/>
                    </a:lnTo>
                    <a:lnTo>
                      <a:pt x="270" y="90"/>
                    </a:lnTo>
                    <a:lnTo>
                      <a:pt x="264" y="90"/>
                    </a:lnTo>
                    <a:lnTo>
                      <a:pt x="258" y="84"/>
                    </a:lnTo>
                    <a:lnTo>
                      <a:pt x="252" y="90"/>
                    </a:lnTo>
                    <a:lnTo>
                      <a:pt x="234" y="84"/>
                    </a:lnTo>
                    <a:lnTo>
                      <a:pt x="240" y="84"/>
                    </a:lnTo>
                    <a:close/>
                  </a:path>
                </a:pathLst>
              </a:custGeom>
              <a:solidFill>
                <a:srgbClr val="C00000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5" name="Madrid">
                <a:extLst>
                  <a:ext uri="{FF2B5EF4-FFF2-40B4-BE49-F238E27FC236}">
                    <a16:creationId xmlns:a16="http://schemas.microsoft.com/office/drawing/2014/main" xmlns="" id="{00000000-0008-0000-1000-00007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387462" y="1929869"/>
                <a:ext cx="461476" cy="517601"/>
              </a:xfrm>
              <a:custGeom>
                <a:avLst/>
                <a:gdLst/>
                <a:ahLst/>
                <a:cxnLst>
                  <a:cxn ang="0">
                    <a:pos x="120" y="216"/>
                  </a:cxn>
                  <a:cxn ang="0">
                    <a:pos x="132" y="174"/>
                  </a:cxn>
                  <a:cxn ang="0">
                    <a:pos x="144" y="156"/>
                  </a:cxn>
                  <a:cxn ang="0">
                    <a:pos x="162" y="150"/>
                  </a:cxn>
                  <a:cxn ang="0">
                    <a:pos x="186" y="114"/>
                  </a:cxn>
                  <a:cxn ang="0">
                    <a:pos x="222" y="66"/>
                  </a:cxn>
                  <a:cxn ang="0">
                    <a:pos x="240" y="54"/>
                  </a:cxn>
                  <a:cxn ang="0">
                    <a:pos x="270" y="24"/>
                  </a:cxn>
                  <a:cxn ang="0">
                    <a:pos x="306" y="6"/>
                  </a:cxn>
                  <a:cxn ang="0">
                    <a:pos x="318" y="30"/>
                  </a:cxn>
                  <a:cxn ang="0">
                    <a:pos x="330" y="54"/>
                  </a:cxn>
                  <a:cxn ang="0">
                    <a:pos x="342" y="78"/>
                  </a:cxn>
                  <a:cxn ang="0">
                    <a:pos x="324" y="126"/>
                  </a:cxn>
                  <a:cxn ang="0">
                    <a:pos x="330" y="150"/>
                  </a:cxn>
                  <a:cxn ang="0">
                    <a:pos x="324" y="180"/>
                  </a:cxn>
                  <a:cxn ang="0">
                    <a:pos x="342" y="180"/>
                  </a:cxn>
                  <a:cxn ang="0">
                    <a:pos x="366" y="198"/>
                  </a:cxn>
                  <a:cxn ang="0">
                    <a:pos x="378" y="234"/>
                  </a:cxn>
                  <a:cxn ang="0">
                    <a:pos x="396" y="246"/>
                  </a:cxn>
                  <a:cxn ang="0">
                    <a:pos x="420" y="276"/>
                  </a:cxn>
                  <a:cxn ang="0">
                    <a:pos x="414" y="330"/>
                  </a:cxn>
                  <a:cxn ang="0">
                    <a:pos x="420" y="354"/>
                  </a:cxn>
                  <a:cxn ang="0">
                    <a:pos x="432" y="354"/>
                  </a:cxn>
                  <a:cxn ang="0">
                    <a:pos x="444" y="384"/>
                  </a:cxn>
                  <a:cxn ang="0">
                    <a:pos x="444" y="408"/>
                  </a:cxn>
                  <a:cxn ang="0">
                    <a:pos x="420" y="420"/>
                  </a:cxn>
                  <a:cxn ang="0">
                    <a:pos x="384" y="426"/>
                  </a:cxn>
                  <a:cxn ang="0">
                    <a:pos x="348" y="438"/>
                  </a:cxn>
                  <a:cxn ang="0">
                    <a:pos x="318" y="426"/>
                  </a:cxn>
                  <a:cxn ang="0">
                    <a:pos x="288" y="444"/>
                  </a:cxn>
                  <a:cxn ang="0">
                    <a:pos x="246" y="480"/>
                  </a:cxn>
                  <a:cxn ang="0">
                    <a:pos x="204" y="486"/>
                  </a:cxn>
                  <a:cxn ang="0">
                    <a:pos x="228" y="474"/>
                  </a:cxn>
                  <a:cxn ang="0">
                    <a:pos x="246" y="450"/>
                  </a:cxn>
                  <a:cxn ang="0">
                    <a:pos x="276" y="438"/>
                  </a:cxn>
                  <a:cxn ang="0">
                    <a:pos x="282" y="408"/>
                  </a:cxn>
                  <a:cxn ang="0">
                    <a:pos x="234" y="396"/>
                  </a:cxn>
                  <a:cxn ang="0">
                    <a:pos x="204" y="384"/>
                  </a:cxn>
                  <a:cxn ang="0">
                    <a:pos x="174" y="378"/>
                  </a:cxn>
                  <a:cxn ang="0">
                    <a:pos x="156" y="354"/>
                  </a:cxn>
                  <a:cxn ang="0">
                    <a:pos x="120" y="348"/>
                  </a:cxn>
                  <a:cxn ang="0">
                    <a:pos x="114" y="348"/>
                  </a:cxn>
                  <a:cxn ang="0">
                    <a:pos x="84" y="366"/>
                  </a:cxn>
                  <a:cxn ang="0">
                    <a:pos x="72" y="348"/>
                  </a:cxn>
                  <a:cxn ang="0">
                    <a:pos x="54" y="336"/>
                  </a:cxn>
                  <a:cxn ang="0">
                    <a:pos x="42" y="360"/>
                  </a:cxn>
                  <a:cxn ang="0">
                    <a:pos x="12" y="366"/>
                  </a:cxn>
                  <a:cxn ang="0">
                    <a:pos x="0" y="366"/>
                  </a:cxn>
                  <a:cxn ang="0">
                    <a:pos x="6" y="336"/>
                  </a:cxn>
                  <a:cxn ang="0">
                    <a:pos x="36" y="330"/>
                  </a:cxn>
                  <a:cxn ang="0">
                    <a:pos x="42" y="306"/>
                  </a:cxn>
                  <a:cxn ang="0">
                    <a:pos x="54" y="288"/>
                  </a:cxn>
                  <a:cxn ang="0">
                    <a:pos x="78" y="240"/>
                  </a:cxn>
                </a:cxnLst>
                <a:rect l="0" t="0" r="r" b="b"/>
                <a:pathLst>
                  <a:path w="444" h="498">
                    <a:moveTo>
                      <a:pt x="90" y="228"/>
                    </a:moveTo>
                    <a:lnTo>
                      <a:pt x="96" y="216"/>
                    </a:lnTo>
                    <a:lnTo>
                      <a:pt x="120" y="216"/>
                    </a:lnTo>
                    <a:lnTo>
                      <a:pt x="120" y="198"/>
                    </a:lnTo>
                    <a:lnTo>
                      <a:pt x="126" y="174"/>
                    </a:lnTo>
                    <a:lnTo>
                      <a:pt x="132" y="174"/>
                    </a:lnTo>
                    <a:lnTo>
                      <a:pt x="132" y="168"/>
                    </a:lnTo>
                    <a:lnTo>
                      <a:pt x="144" y="168"/>
                    </a:lnTo>
                    <a:lnTo>
                      <a:pt x="144" y="156"/>
                    </a:lnTo>
                    <a:lnTo>
                      <a:pt x="150" y="144"/>
                    </a:lnTo>
                    <a:lnTo>
                      <a:pt x="156" y="144"/>
                    </a:lnTo>
                    <a:lnTo>
                      <a:pt x="162" y="150"/>
                    </a:lnTo>
                    <a:lnTo>
                      <a:pt x="174" y="150"/>
                    </a:lnTo>
                    <a:lnTo>
                      <a:pt x="174" y="126"/>
                    </a:lnTo>
                    <a:lnTo>
                      <a:pt x="186" y="114"/>
                    </a:lnTo>
                    <a:lnTo>
                      <a:pt x="186" y="96"/>
                    </a:lnTo>
                    <a:lnTo>
                      <a:pt x="204" y="78"/>
                    </a:lnTo>
                    <a:lnTo>
                      <a:pt x="222" y="66"/>
                    </a:lnTo>
                    <a:lnTo>
                      <a:pt x="234" y="66"/>
                    </a:lnTo>
                    <a:lnTo>
                      <a:pt x="240" y="60"/>
                    </a:lnTo>
                    <a:lnTo>
                      <a:pt x="240" y="54"/>
                    </a:lnTo>
                    <a:lnTo>
                      <a:pt x="252" y="36"/>
                    </a:lnTo>
                    <a:lnTo>
                      <a:pt x="264" y="36"/>
                    </a:lnTo>
                    <a:lnTo>
                      <a:pt x="270" y="24"/>
                    </a:lnTo>
                    <a:lnTo>
                      <a:pt x="282" y="6"/>
                    </a:lnTo>
                    <a:lnTo>
                      <a:pt x="300" y="0"/>
                    </a:lnTo>
                    <a:lnTo>
                      <a:pt x="306" y="6"/>
                    </a:lnTo>
                    <a:lnTo>
                      <a:pt x="312" y="12"/>
                    </a:lnTo>
                    <a:lnTo>
                      <a:pt x="318" y="24"/>
                    </a:lnTo>
                    <a:lnTo>
                      <a:pt x="318" y="30"/>
                    </a:lnTo>
                    <a:lnTo>
                      <a:pt x="324" y="30"/>
                    </a:lnTo>
                    <a:lnTo>
                      <a:pt x="330" y="42"/>
                    </a:lnTo>
                    <a:lnTo>
                      <a:pt x="330" y="54"/>
                    </a:lnTo>
                    <a:lnTo>
                      <a:pt x="342" y="60"/>
                    </a:lnTo>
                    <a:lnTo>
                      <a:pt x="342" y="66"/>
                    </a:lnTo>
                    <a:lnTo>
                      <a:pt x="342" y="78"/>
                    </a:lnTo>
                    <a:lnTo>
                      <a:pt x="330" y="90"/>
                    </a:lnTo>
                    <a:lnTo>
                      <a:pt x="324" y="96"/>
                    </a:lnTo>
                    <a:lnTo>
                      <a:pt x="324" y="126"/>
                    </a:lnTo>
                    <a:lnTo>
                      <a:pt x="312" y="144"/>
                    </a:lnTo>
                    <a:lnTo>
                      <a:pt x="318" y="150"/>
                    </a:lnTo>
                    <a:lnTo>
                      <a:pt x="330" y="150"/>
                    </a:lnTo>
                    <a:lnTo>
                      <a:pt x="330" y="156"/>
                    </a:lnTo>
                    <a:lnTo>
                      <a:pt x="330" y="174"/>
                    </a:lnTo>
                    <a:lnTo>
                      <a:pt x="324" y="180"/>
                    </a:lnTo>
                    <a:lnTo>
                      <a:pt x="324" y="186"/>
                    </a:lnTo>
                    <a:lnTo>
                      <a:pt x="342" y="186"/>
                    </a:lnTo>
                    <a:lnTo>
                      <a:pt x="342" y="180"/>
                    </a:lnTo>
                    <a:lnTo>
                      <a:pt x="348" y="180"/>
                    </a:lnTo>
                    <a:lnTo>
                      <a:pt x="360" y="198"/>
                    </a:lnTo>
                    <a:lnTo>
                      <a:pt x="366" y="198"/>
                    </a:lnTo>
                    <a:lnTo>
                      <a:pt x="366" y="216"/>
                    </a:lnTo>
                    <a:lnTo>
                      <a:pt x="378" y="228"/>
                    </a:lnTo>
                    <a:lnTo>
                      <a:pt x="378" y="234"/>
                    </a:lnTo>
                    <a:lnTo>
                      <a:pt x="384" y="240"/>
                    </a:lnTo>
                    <a:lnTo>
                      <a:pt x="390" y="240"/>
                    </a:lnTo>
                    <a:lnTo>
                      <a:pt x="396" y="246"/>
                    </a:lnTo>
                    <a:lnTo>
                      <a:pt x="402" y="258"/>
                    </a:lnTo>
                    <a:lnTo>
                      <a:pt x="402" y="276"/>
                    </a:lnTo>
                    <a:lnTo>
                      <a:pt x="420" y="276"/>
                    </a:lnTo>
                    <a:lnTo>
                      <a:pt x="426" y="294"/>
                    </a:lnTo>
                    <a:lnTo>
                      <a:pt x="426" y="318"/>
                    </a:lnTo>
                    <a:lnTo>
                      <a:pt x="414" y="330"/>
                    </a:lnTo>
                    <a:lnTo>
                      <a:pt x="402" y="348"/>
                    </a:lnTo>
                    <a:lnTo>
                      <a:pt x="402" y="354"/>
                    </a:lnTo>
                    <a:lnTo>
                      <a:pt x="420" y="354"/>
                    </a:lnTo>
                    <a:lnTo>
                      <a:pt x="426" y="348"/>
                    </a:lnTo>
                    <a:lnTo>
                      <a:pt x="432" y="348"/>
                    </a:lnTo>
                    <a:lnTo>
                      <a:pt x="432" y="354"/>
                    </a:lnTo>
                    <a:lnTo>
                      <a:pt x="438" y="360"/>
                    </a:lnTo>
                    <a:lnTo>
                      <a:pt x="438" y="384"/>
                    </a:lnTo>
                    <a:lnTo>
                      <a:pt x="444" y="384"/>
                    </a:lnTo>
                    <a:lnTo>
                      <a:pt x="438" y="390"/>
                    </a:lnTo>
                    <a:lnTo>
                      <a:pt x="432" y="390"/>
                    </a:lnTo>
                    <a:lnTo>
                      <a:pt x="444" y="408"/>
                    </a:lnTo>
                    <a:lnTo>
                      <a:pt x="444" y="414"/>
                    </a:lnTo>
                    <a:lnTo>
                      <a:pt x="432" y="426"/>
                    </a:lnTo>
                    <a:lnTo>
                      <a:pt x="420" y="420"/>
                    </a:lnTo>
                    <a:lnTo>
                      <a:pt x="402" y="420"/>
                    </a:lnTo>
                    <a:lnTo>
                      <a:pt x="390" y="426"/>
                    </a:lnTo>
                    <a:lnTo>
                      <a:pt x="384" y="426"/>
                    </a:lnTo>
                    <a:lnTo>
                      <a:pt x="366" y="420"/>
                    </a:lnTo>
                    <a:lnTo>
                      <a:pt x="354" y="420"/>
                    </a:lnTo>
                    <a:lnTo>
                      <a:pt x="348" y="438"/>
                    </a:lnTo>
                    <a:lnTo>
                      <a:pt x="342" y="438"/>
                    </a:lnTo>
                    <a:lnTo>
                      <a:pt x="330" y="426"/>
                    </a:lnTo>
                    <a:lnTo>
                      <a:pt x="318" y="426"/>
                    </a:lnTo>
                    <a:lnTo>
                      <a:pt x="312" y="438"/>
                    </a:lnTo>
                    <a:lnTo>
                      <a:pt x="306" y="444"/>
                    </a:lnTo>
                    <a:lnTo>
                      <a:pt x="288" y="444"/>
                    </a:lnTo>
                    <a:lnTo>
                      <a:pt x="276" y="456"/>
                    </a:lnTo>
                    <a:lnTo>
                      <a:pt x="264" y="474"/>
                    </a:lnTo>
                    <a:lnTo>
                      <a:pt x="246" y="480"/>
                    </a:lnTo>
                    <a:lnTo>
                      <a:pt x="234" y="498"/>
                    </a:lnTo>
                    <a:lnTo>
                      <a:pt x="210" y="498"/>
                    </a:lnTo>
                    <a:lnTo>
                      <a:pt x="204" y="486"/>
                    </a:lnTo>
                    <a:lnTo>
                      <a:pt x="204" y="480"/>
                    </a:lnTo>
                    <a:lnTo>
                      <a:pt x="210" y="474"/>
                    </a:lnTo>
                    <a:lnTo>
                      <a:pt x="228" y="474"/>
                    </a:lnTo>
                    <a:lnTo>
                      <a:pt x="234" y="468"/>
                    </a:lnTo>
                    <a:lnTo>
                      <a:pt x="246" y="468"/>
                    </a:lnTo>
                    <a:lnTo>
                      <a:pt x="246" y="450"/>
                    </a:lnTo>
                    <a:lnTo>
                      <a:pt x="252" y="444"/>
                    </a:lnTo>
                    <a:lnTo>
                      <a:pt x="270" y="444"/>
                    </a:lnTo>
                    <a:lnTo>
                      <a:pt x="276" y="438"/>
                    </a:lnTo>
                    <a:lnTo>
                      <a:pt x="276" y="426"/>
                    </a:lnTo>
                    <a:lnTo>
                      <a:pt x="282" y="414"/>
                    </a:lnTo>
                    <a:lnTo>
                      <a:pt x="282" y="408"/>
                    </a:lnTo>
                    <a:lnTo>
                      <a:pt x="270" y="408"/>
                    </a:lnTo>
                    <a:lnTo>
                      <a:pt x="270" y="396"/>
                    </a:lnTo>
                    <a:lnTo>
                      <a:pt x="234" y="396"/>
                    </a:lnTo>
                    <a:lnTo>
                      <a:pt x="228" y="390"/>
                    </a:lnTo>
                    <a:lnTo>
                      <a:pt x="222" y="390"/>
                    </a:lnTo>
                    <a:lnTo>
                      <a:pt x="204" y="384"/>
                    </a:lnTo>
                    <a:lnTo>
                      <a:pt x="198" y="384"/>
                    </a:lnTo>
                    <a:lnTo>
                      <a:pt x="192" y="378"/>
                    </a:lnTo>
                    <a:lnTo>
                      <a:pt x="174" y="378"/>
                    </a:lnTo>
                    <a:lnTo>
                      <a:pt x="168" y="366"/>
                    </a:lnTo>
                    <a:lnTo>
                      <a:pt x="162" y="366"/>
                    </a:lnTo>
                    <a:lnTo>
                      <a:pt x="156" y="354"/>
                    </a:lnTo>
                    <a:lnTo>
                      <a:pt x="144" y="354"/>
                    </a:lnTo>
                    <a:lnTo>
                      <a:pt x="132" y="360"/>
                    </a:lnTo>
                    <a:lnTo>
                      <a:pt x="120" y="348"/>
                    </a:lnTo>
                    <a:lnTo>
                      <a:pt x="120" y="336"/>
                    </a:lnTo>
                    <a:lnTo>
                      <a:pt x="114" y="336"/>
                    </a:lnTo>
                    <a:lnTo>
                      <a:pt x="114" y="348"/>
                    </a:lnTo>
                    <a:lnTo>
                      <a:pt x="108" y="354"/>
                    </a:lnTo>
                    <a:lnTo>
                      <a:pt x="96" y="354"/>
                    </a:lnTo>
                    <a:lnTo>
                      <a:pt x="84" y="366"/>
                    </a:lnTo>
                    <a:lnTo>
                      <a:pt x="78" y="360"/>
                    </a:lnTo>
                    <a:lnTo>
                      <a:pt x="72" y="360"/>
                    </a:lnTo>
                    <a:lnTo>
                      <a:pt x="72" y="348"/>
                    </a:lnTo>
                    <a:lnTo>
                      <a:pt x="60" y="336"/>
                    </a:lnTo>
                    <a:lnTo>
                      <a:pt x="60" y="330"/>
                    </a:lnTo>
                    <a:lnTo>
                      <a:pt x="54" y="336"/>
                    </a:lnTo>
                    <a:lnTo>
                      <a:pt x="54" y="348"/>
                    </a:lnTo>
                    <a:lnTo>
                      <a:pt x="48" y="354"/>
                    </a:lnTo>
                    <a:lnTo>
                      <a:pt x="42" y="360"/>
                    </a:lnTo>
                    <a:lnTo>
                      <a:pt x="30" y="360"/>
                    </a:lnTo>
                    <a:lnTo>
                      <a:pt x="18" y="366"/>
                    </a:lnTo>
                    <a:lnTo>
                      <a:pt x="12" y="366"/>
                    </a:lnTo>
                    <a:lnTo>
                      <a:pt x="6" y="378"/>
                    </a:lnTo>
                    <a:lnTo>
                      <a:pt x="0" y="378"/>
                    </a:lnTo>
                    <a:lnTo>
                      <a:pt x="0" y="366"/>
                    </a:lnTo>
                    <a:lnTo>
                      <a:pt x="0" y="354"/>
                    </a:lnTo>
                    <a:lnTo>
                      <a:pt x="6" y="348"/>
                    </a:lnTo>
                    <a:lnTo>
                      <a:pt x="6" y="336"/>
                    </a:lnTo>
                    <a:lnTo>
                      <a:pt x="12" y="336"/>
                    </a:lnTo>
                    <a:lnTo>
                      <a:pt x="18" y="330"/>
                    </a:lnTo>
                    <a:lnTo>
                      <a:pt x="36" y="330"/>
                    </a:lnTo>
                    <a:lnTo>
                      <a:pt x="36" y="324"/>
                    </a:lnTo>
                    <a:lnTo>
                      <a:pt x="42" y="318"/>
                    </a:lnTo>
                    <a:lnTo>
                      <a:pt x="42" y="306"/>
                    </a:lnTo>
                    <a:lnTo>
                      <a:pt x="48" y="300"/>
                    </a:lnTo>
                    <a:lnTo>
                      <a:pt x="48" y="294"/>
                    </a:lnTo>
                    <a:lnTo>
                      <a:pt x="54" y="288"/>
                    </a:lnTo>
                    <a:lnTo>
                      <a:pt x="72" y="288"/>
                    </a:lnTo>
                    <a:lnTo>
                      <a:pt x="78" y="276"/>
                    </a:lnTo>
                    <a:lnTo>
                      <a:pt x="78" y="240"/>
                    </a:lnTo>
                    <a:lnTo>
                      <a:pt x="90" y="228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6" name="Cataluña">
                <a:extLst>
                  <a:ext uri="{FF2B5EF4-FFF2-40B4-BE49-F238E27FC236}">
                    <a16:creationId xmlns:a16="http://schemas.microsoft.com/office/drawing/2014/main" xmlns="" id="{00000000-0008-0000-1000-00007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3846723" y="1218947"/>
                <a:ext cx="929188" cy="941660"/>
              </a:xfrm>
              <a:custGeom>
                <a:avLst/>
                <a:gdLst/>
                <a:ahLst/>
                <a:cxnLst>
                  <a:cxn ang="0">
                    <a:pos x="144" y="876"/>
                  </a:cxn>
                  <a:cxn ang="0">
                    <a:pos x="180" y="870"/>
                  </a:cxn>
                  <a:cxn ang="0">
                    <a:pos x="162" y="882"/>
                  </a:cxn>
                  <a:cxn ang="0">
                    <a:pos x="144" y="900"/>
                  </a:cxn>
                  <a:cxn ang="0">
                    <a:pos x="180" y="882"/>
                  </a:cxn>
                  <a:cxn ang="0">
                    <a:pos x="216" y="846"/>
                  </a:cxn>
                  <a:cxn ang="0">
                    <a:pos x="210" y="828"/>
                  </a:cxn>
                  <a:cxn ang="0">
                    <a:pos x="186" y="804"/>
                  </a:cxn>
                  <a:cxn ang="0">
                    <a:pos x="192" y="816"/>
                  </a:cxn>
                  <a:cxn ang="0">
                    <a:pos x="162" y="810"/>
                  </a:cxn>
                  <a:cxn ang="0">
                    <a:pos x="192" y="780"/>
                  </a:cxn>
                  <a:cxn ang="0">
                    <a:pos x="246" y="714"/>
                  </a:cxn>
                  <a:cxn ang="0">
                    <a:pos x="312" y="684"/>
                  </a:cxn>
                  <a:cxn ang="0">
                    <a:pos x="378" y="654"/>
                  </a:cxn>
                  <a:cxn ang="0">
                    <a:pos x="450" y="636"/>
                  </a:cxn>
                  <a:cxn ang="0">
                    <a:pos x="528" y="606"/>
                  </a:cxn>
                  <a:cxn ang="0">
                    <a:pos x="576" y="588"/>
                  </a:cxn>
                  <a:cxn ang="0">
                    <a:pos x="606" y="540"/>
                  </a:cxn>
                  <a:cxn ang="0">
                    <a:pos x="642" y="510"/>
                  </a:cxn>
                  <a:cxn ang="0">
                    <a:pos x="768" y="420"/>
                  </a:cxn>
                  <a:cxn ang="0">
                    <a:pos x="798" y="408"/>
                  </a:cxn>
                  <a:cxn ang="0">
                    <a:pos x="840" y="372"/>
                  </a:cxn>
                  <a:cxn ang="0">
                    <a:pos x="852" y="360"/>
                  </a:cxn>
                  <a:cxn ang="0">
                    <a:pos x="876" y="318"/>
                  </a:cxn>
                  <a:cxn ang="0">
                    <a:pos x="870" y="288"/>
                  </a:cxn>
                  <a:cxn ang="0">
                    <a:pos x="852" y="252"/>
                  </a:cxn>
                  <a:cxn ang="0">
                    <a:pos x="840" y="198"/>
                  </a:cxn>
                  <a:cxn ang="0">
                    <a:pos x="870" y="198"/>
                  </a:cxn>
                  <a:cxn ang="0">
                    <a:pos x="888" y="174"/>
                  </a:cxn>
                  <a:cxn ang="0">
                    <a:pos x="876" y="168"/>
                  </a:cxn>
                  <a:cxn ang="0">
                    <a:pos x="852" y="162"/>
                  </a:cxn>
                  <a:cxn ang="0">
                    <a:pos x="828" y="138"/>
                  </a:cxn>
                  <a:cxn ang="0">
                    <a:pos x="708" y="150"/>
                  </a:cxn>
                  <a:cxn ang="0">
                    <a:pos x="642" y="168"/>
                  </a:cxn>
                  <a:cxn ang="0">
                    <a:pos x="552" y="174"/>
                  </a:cxn>
                  <a:cxn ang="0">
                    <a:pos x="456" y="120"/>
                  </a:cxn>
                  <a:cxn ang="0">
                    <a:pos x="384" y="120"/>
                  </a:cxn>
                  <a:cxn ang="0">
                    <a:pos x="360" y="48"/>
                  </a:cxn>
                  <a:cxn ang="0">
                    <a:pos x="270" y="24"/>
                  </a:cxn>
                  <a:cxn ang="0">
                    <a:pos x="144" y="0"/>
                  </a:cxn>
                  <a:cxn ang="0">
                    <a:pos x="132" y="84"/>
                  </a:cxn>
                  <a:cxn ang="0">
                    <a:pos x="132" y="120"/>
                  </a:cxn>
                  <a:cxn ang="0">
                    <a:pos x="132" y="168"/>
                  </a:cxn>
                  <a:cxn ang="0">
                    <a:pos x="132" y="234"/>
                  </a:cxn>
                  <a:cxn ang="0">
                    <a:pos x="114" y="318"/>
                  </a:cxn>
                  <a:cxn ang="0">
                    <a:pos x="66" y="414"/>
                  </a:cxn>
                  <a:cxn ang="0">
                    <a:pos x="30" y="450"/>
                  </a:cxn>
                  <a:cxn ang="0">
                    <a:pos x="54" y="480"/>
                  </a:cxn>
                  <a:cxn ang="0">
                    <a:pos x="60" y="522"/>
                  </a:cxn>
                  <a:cxn ang="0">
                    <a:pos x="36" y="564"/>
                  </a:cxn>
                  <a:cxn ang="0">
                    <a:pos x="54" y="612"/>
                  </a:cxn>
                  <a:cxn ang="0">
                    <a:pos x="30" y="648"/>
                  </a:cxn>
                  <a:cxn ang="0">
                    <a:pos x="12" y="690"/>
                  </a:cxn>
                  <a:cxn ang="0">
                    <a:pos x="24" y="714"/>
                  </a:cxn>
                  <a:cxn ang="0">
                    <a:pos x="24" y="768"/>
                  </a:cxn>
                  <a:cxn ang="0">
                    <a:pos x="18" y="804"/>
                  </a:cxn>
                  <a:cxn ang="0">
                    <a:pos x="12" y="822"/>
                  </a:cxn>
                  <a:cxn ang="0">
                    <a:pos x="36" y="828"/>
                  </a:cxn>
                  <a:cxn ang="0">
                    <a:pos x="54" y="858"/>
                  </a:cxn>
                  <a:cxn ang="0">
                    <a:pos x="90" y="882"/>
                  </a:cxn>
                  <a:cxn ang="0">
                    <a:pos x="120" y="906"/>
                  </a:cxn>
                </a:cxnLst>
                <a:rect l="0" t="0" r="r" b="b"/>
                <a:pathLst>
                  <a:path w="894" h="906">
                    <a:moveTo>
                      <a:pt x="120" y="906"/>
                    </a:moveTo>
                    <a:lnTo>
                      <a:pt x="120" y="900"/>
                    </a:lnTo>
                    <a:lnTo>
                      <a:pt x="126" y="894"/>
                    </a:lnTo>
                    <a:lnTo>
                      <a:pt x="144" y="876"/>
                    </a:lnTo>
                    <a:lnTo>
                      <a:pt x="150" y="876"/>
                    </a:lnTo>
                    <a:lnTo>
                      <a:pt x="156" y="876"/>
                    </a:lnTo>
                    <a:lnTo>
                      <a:pt x="168" y="870"/>
                    </a:lnTo>
                    <a:lnTo>
                      <a:pt x="180" y="870"/>
                    </a:lnTo>
                    <a:lnTo>
                      <a:pt x="180" y="876"/>
                    </a:lnTo>
                    <a:lnTo>
                      <a:pt x="168" y="888"/>
                    </a:lnTo>
                    <a:lnTo>
                      <a:pt x="162" y="888"/>
                    </a:lnTo>
                    <a:lnTo>
                      <a:pt x="162" y="882"/>
                    </a:lnTo>
                    <a:lnTo>
                      <a:pt x="150" y="888"/>
                    </a:lnTo>
                    <a:lnTo>
                      <a:pt x="144" y="888"/>
                    </a:lnTo>
                    <a:lnTo>
                      <a:pt x="144" y="894"/>
                    </a:lnTo>
                    <a:lnTo>
                      <a:pt x="144" y="900"/>
                    </a:lnTo>
                    <a:lnTo>
                      <a:pt x="150" y="900"/>
                    </a:lnTo>
                    <a:lnTo>
                      <a:pt x="168" y="894"/>
                    </a:lnTo>
                    <a:lnTo>
                      <a:pt x="180" y="888"/>
                    </a:lnTo>
                    <a:lnTo>
                      <a:pt x="180" y="882"/>
                    </a:lnTo>
                    <a:lnTo>
                      <a:pt x="180" y="870"/>
                    </a:lnTo>
                    <a:lnTo>
                      <a:pt x="198" y="858"/>
                    </a:lnTo>
                    <a:lnTo>
                      <a:pt x="216" y="852"/>
                    </a:lnTo>
                    <a:lnTo>
                      <a:pt x="216" y="846"/>
                    </a:lnTo>
                    <a:lnTo>
                      <a:pt x="222" y="840"/>
                    </a:lnTo>
                    <a:lnTo>
                      <a:pt x="228" y="834"/>
                    </a:lnTo>
                    <a:lnTo>
                      <a:pt x="222" y="834"/>
                    </a:lnTo>
                    <a:lnTo>
                      <a:pt x="210" y="828"/>
                    </a:lnTo>
                    <a:lnTo>
                      <a:pt x="198" y="822"/>
                    </a:lnTo>
                    <a:lnTo>
                      <a:pt x="198" y="810"/>
                    </a:lnTo>
                    <a:lnTo>
                      <a:pt x="192" y="810"/>
                    </a:lnTo>
                    <a:lnTo>
                      <a:pt x="186" y="804"/>
                    </a:lnTo>
                    <a:lnTo>
                      <a:pt x="180" y="804"/>
                    </a:lnTo>
                    <a:lnTo>
                      <a:pt x="180" y="810"/>
                    </a:lnTo>
                    <a:lnTo>
                      <a:pt x="186" y="810"/>
                    </a:lnTo>
                    <a:lnTo>
                      <a:pt x="192" y="816"/>
                    </a:lnTo>
                    <a:lnTo>
                      <a:pt x="186" y="816"/>
                    </a:lnTo>
                    <a:lnTo>
                      <a:pt x="174" y="816"/>
                    </a:lnTo>
                    <a:lnTo>
                      <a:pt x="168" y="810"/>
                    </a:lnTo>
                    <a:lnTo>
                      <a:pt x="162" y="810"/>
                    </a:lnTo>
                    <a:lnTo>
                      <a:pt x="168" y="804"/>
                    </a:lnTo>
                    <a:lnTo>
                      <a:pt x="180" y="798"/>
                    </a:lnTo>
                    <a:lnTo>
                      <a:pt x="186" y="786"/>
                    </a:lnTo>
                    <a:lnTo>
                      <a:pt x="192" y="780"/>
                    </a:lnTo>
                    <a:lnTo>
                      <a:pt x="198" y="768"/>
                    </a:lnTo>
                    <a:lnTo>
                      <a:pt x="210" y="744"/>
                    </a:lnTo>
                    <a:lnTo>
                      <a:pt x="228" y="726"/>
                    </a:lnTo>
                    <a:lnTo>
                      <a:pt x="246" y="714"/>
                    </a:lnTo>
                    <a:lnTo>
                      <a:pt x="264" y="702"/>
                    </a:lnTo>
                    <a:lnTo>
                      <a:pt x="282" y="696"/>
                    </a:lnTo>
                    <a:lnTo>
                      <a:pt x="306" y="690"/>
                    </a:lnTo>
                    <a:lnTo>
                      <a:pt x="312" y="684"/>
                    </a:lnTo>
                    <a:lnTo>
                      <a:pt x="324" y="678"/>
                    </a:lnTo>
                    <a:lnTo>
                      <a:pt x="342" y="672"/>
                    </a:lnTo>
                    <a:lnTo>
                      <a:pt x="354" y="666"/>
                    </a:lnTo>
                    <a:lnTo>
                      <a:pt x="378" y="654"/>
                    </a:lnTo>
                    <a:lnTo>
                      <a:pt x="402" y="642"/>
                    </a:lnTo>
                    <a:lnTo>
                      <a:pt x="420" y="642"/>
                    </a:lnTo>
                    <a:lnTo>
                      <a:pt x="438" y="636"/>
                    </a:lnTo>
                    <a:lnTo>
                      <a:pt x="450" y="636"/>
                    </a:lnTo>
                    <a:lnTo>
                      <a:pt x="462" y="630"/>
                    </a:lnTo>
                    <a:lnTo>
                      <a:pt x="492" y="618"/>
                    </a:lnTo>
                    <a:lnTo>
                      <a:pt x="516" y="606"/>
                    </a:lnTo>
                    <a:lnTo>
                      <a:pt x="528" y="606"/>
                    </a:lnTo>
                    <a:lnTo>
                      <a:pt x="546" y="600"/>
                    </a:lnTo>
                    <a:lnTo>
                      <a:pt x="558" y="600"/>
                    </a:lnTo>
                    <a:lnTo>
                      <a:pt x="570" y="594"/>
                    </a:lnTo>
                    <a:lnTo>
                      <a:pt x="576" y="588"/>
                    </a:lnTo>
                    <a:lnTo>
                      <a:pt x="582" y="582"/>
                    </a:lnTo>
                    <a:lnTo>
                      <a:pt x="588" y="558"/>
                    </a:lnTo>
                    <a:lnTo>
                      <a:pt x="594" y="552"/>
                    </a:lnTo>
                    <a:lnTo>
                      <a:pt x="606" y="540"/>
                    </a:lnTo>
                    <a:lnTo>
                      <a:pt x="612" y="528"/>
                    </a:lnTo>
                    <a:lnTo>
                      <a:pt x="618" y="522"/>
                    </a:lnTo>
                    <a:lnTo>
                      <a:pt x="624" y="516"/>
                    </a:lnTo>
                    <a:lnTo>
                      <a:pt x="642" y="510"/>
                    </a:lnTo>
                    <a:lnTo>
                      <a:pt x="714" y="456"/>
                    </a:lnTo>
                    <a:lnTo>
                      <a:pt x="738" y="450"/>
                    </a:lnTo>
                    <a:lnTo>
                      <a:pt x="762" y="438"/>
                    </a:lnTo>
                    <a:lnTo>
                      <a:pt x="768" y="420"/>
                    </a:lnTo>
                    <a:lnTo>
                      <a:pt x="774" y="414"/>
                    </a:lnTo>
                    <a:lnTo>
                      <a:pt x="786" y="414"/>
                    </a:lnTo>
                    <a:lnTo>
                      <a:pt x="792" y="414"/>
                    </a:lnTo>
                    <a:lnTo>
                      <a:pt x="798" y="408"/>
                    </a:lnTo>
                    <a:lnTo>
                      <a:pt x="810" y="390"/>
                    </a:lnTo>
                    <a:lnTo>
                      <a:pt x="822" y="384"/>
                    </a:lnTo>
                    <a:lnTo>
                      <a:pt x="828" y="378"/>
                    </a:lnTo>
                    <a:lnTo>
                      <a:pt x="840" y="372"/>
                    </a:lnTo>
                    <a:lnTo>
                      <a:pt x="840" y="360"/>
                    </a:lnTo>
                    <a:lnTo>
                      <a:pt x="846" y="354"/>
                    </a:lnTo>
                    <a:lnTo>
                      <a:pt x="852" y="354"/>
                    </a:lnTo>
                    <a:lnTo>
                      <a:pt x="852" y="360"/>
                    </a:lnTo>
                    <a:lnTo>
                      <a:pt x="858" y="354"/>
                    </a:lnTo>
                    <a:lnTo>
                      <a:pt x="864" y="348"/>
                    </a:lnTo>
                    <a:lnTo>
                      <a:pt x="870" y="330"/>
                    </a:lnTo>
                    <a:lnTo>
                      <a:pt x="876" y="318"/>
                    </a:lnTo>
                    <a:lnTo>
                      <a:pt x="876" y="306"/>
                    </a:lnTo>
                    <a:lnTo>
                      <a:pt x="876" y="300"/>
                    </a:lnTo>
                    <a:lnTo>
                      <a:pt x="870" y="294"/>
                    </a:lnTo>
                    <a:lnTo>
                      <a:pt x="870" y="288"/>
                    </a:lnTo>
                    <a:lnTo>
                      <a:pt x="870" y="276"/>
                    </a:lnTo>
                    <a:lnTo>
                      <a:pt x="870" y="264"/>
                    </a:lnTo>
                    <a:lnTo>
                      <a:pt x="864" y="258"/>
                    </a:lnTo>
                    <a:lnTo>
                      <a:pt x="852" y="252"/>
                    </a:lnTo>
                    <a:lnTo>
                      <a:pt x="846" y="246"/>
                    </a:lnTo>
                    <a:lnTo>
                      <a:pt x="840" y="228"/>
                    </a:lnTo>
                    <a:lnTo>
                      <a:pt x="840" y="210"/>
                    </a:lnTo>
                    <a:lnTo>
                      <a:pt x="840" y="198"/>
                    </a:lnTo>
                    <a:lnTo>
                      <a:pt x="846" y="198"/>
                    </a:lnTo>
                    <a:lnTo>
                      <a:pt x="858" y="204"/>
                    </a:lnTo>
                    <a:lnTo>
                      <a:pt x="870" y="204"/>
                    </a:lnTo>
                    <a:lnTo>
                      <a:pt x="870" y="198"/>
                    </a:lnTo>
                    <a:lnTo>
                      <a:pt x="882" y="198"/>
                    </a:lnTo>
                    <a:lnTo>
                      <a:pt x="888" y="192"/>
                    </a:lnTo>
                    <a:lnTo>
                      <a:pt x="882" y="186"/>
                    </a:lnTo>
                    <a:lnTo>
                      <a:pt x="888" y="174"/>
                    </a:lnTo>
                    <a:lnTo>
                      <a:pt x="894" y="168"/>
                    </a:lnTo>
                    <a:lnTo>
                      <a:pt x="888" y="168"/>
                    </a:lnTo>
                    <a:lnTo>
                      <a:pt x="876" y="162"/>
                    </a:lnTo>
                    <a:lnTo>
                      <a:pt x="876" y="168"/>
                    </a:lnTo>
                    <a:lnTo>
                      <a:pt x="870" y="168"/>
                    </a:lnTo>
                    <a:lnTo>
                      <a:pt x="864" y="162"/>
                    </a:lnTo>
                    <a:lnTo>
                      <a:pt x="864" y="168"/>
                    </a:lnTo>
                    <a:lnTo>
                      <a:pt x="852" y="162"/>
                    </a:lnTo>
                    <a:lnTo>
                      <a:pt x="852" y="150"/>
                    </a:lnTo>
                    <a:lnTo>
                      <a:pt x="852" y="138"/>
                    </a:lnTo>
                    <a:lnTo>
                      <a:pt x="846" y="120"/>
                    </a:lnTo>
                    <a:lnTo>
                      <a:pt x="828" y="138"/>
                    </a:lnTo>
                    <a:lnTo>
                      <a:pt x="792" y="114"/>
                    </a:lnTo>
                    <a:lnTo>
                      <a:pt x="756" y="138"/>
                    </a:lnTo>
                    <a:lnTo>
                      <a:pt x="726" y="138"/>
                    </a:lnTo>
                    <a:lnTo>
                      <a:pt x="708" y="150"/>
                    </a:lnTo>
                    <a:lnTo>
                      <a:pt x="714" y="180"/>
                    </a:lnTo>
                    <a:lnTo>
                      <a:pt x="684" y="174"/>
                    </a:lnTo>
                    <a:lnTo>
                      <a:pt x="666" y="180"/>
                    </a:lnTo>
                    <a:lnTo>
                      <a:pt x="642" y="168"/>
                    </a:lnTo>
                    <a:lnTo>
                      <a:pt x="630" y="150"/>
                    </a:lnTo>
                    <a:lnTo>
                      <a:pt x="582" y="150"/>
                    </a:lnTo>
                    <a:lnTo>
                      <a:pt x="558" y="156"/>
                    </a:lnTo>
                    <a:lnTo>
                      <a:pt x="552" y="174"/>
                    </a:lnTo>
                    <a:lnTo>
                      <a:pt x="528" y="180"/>
                    </a:lnTo>
                    <a:lnTo>
                      <a:pt x="504" y="156"/>
                    </a:lnTo>
                    <a:lnTo>
                      <a:pt x="492" y="126"/>
                    </a:lnTo>
                    <a:lnTo>
                      <a:pt x="456" y="120"/>
                    </a:lnTo>
                    <a:lnTo>
                      <a:pt x="426" y="150"/>
                    </a:lnTo>
                    <a:lnTo>
                      <a:pt x="378" y="150"/>
                    </a:lnTo>
                    <a:lnTo>
                      <a:pt x="366" y="138"/>
                    </a:lnTo>
                    <a:lnTo>
                      <a:pt x="384" y="120"/>
                    </a:lnTo>
                    <a:lnTo>
                      <a:pt x="372" y="96"/>
                    </a:lnTo>
                    <a:lnTo>
                      <a:pt x="384" y="78"/>
                    </a:lnTo>
                    <a:lnTo>
                      <a:pt x="378" y="60"/>
                    </a:lnTo>
                    <a:lnTo>
                      <a:pt x="360" y="48"/>
                    </a:lnTo>
                    <a:lnTo>
                      <a:pt x="330" y="30"/>
                    </a:lnTo>
                    <a:lnTo>
                      <a:pt x="300" y="24"/>
                    </a:lnTo>
                    <a:lnTo>
                      <a:pt x="288" y="36"/>
                    </a:lnTo>
                    <a:lnTo>
                      <a:pt x="270" y="24"/>
                    </a:lnTo>
                    <a:lnTo>
                      <a:pt x="234" y="24"/>
                    </a:lnTo>
                    <a:lnTo>
                      <a:pt x="192" y="24"/>
                    </a:lnTo>
                    <a:lnTo>
                      <a:pt x="174" y="6"/>
                    </a:lnTo>
                    <a:lnTo>
                      <a:pt x="144" y="0"/>
                    </a:lnTo>
                    <a:lnTo>
                      <a:pt x="96" y="0"/>
                    </a:lnTo>
                    <a:lnTo>
                      <a:pt x="108" y="36"/>
                    </a:lnTo>
                    <a:lnTo>
                      <a:pt x="120" y="66"/>
                    </a:lnTo>
                    <a:lnTo>
                      <a:pt x="132" y="84"/>
                    </a:lnTo>
                    <a:lnTo>
                      <a:pt x="138" y="90"/>
                    </a:lnTo>
                    <a:lnTo>
                      <a:pt x="138" y="108"/>
                    </a:lnTo>
                    <a:lnTo>
                      <a:pt x="132" y="114"/>
                    </a:lnTo>
                    <a:lnTo>
                      <a:pt x="132" y="120"/>
                    </a:lnTo>
                    <a:lnTo>
                      <a:pt x="126" y="126"/>
                    </a:lnTo>
                    <a:lnTo>
                      <a:pt x="126" y="150"/>
                    </a:lnTo>
                    <a:lnTo>
                      <a:pt x="132" y="156"/>
                    </a:lnTo>
                    <a:lnTo>
                      <a:pt x="132" y="168"/>
                    </a:lnTo>
                    <a:lnTo>
                      <a:pt x="138" y="174"/>
                    </a:lnTo>
                    <a:lnTo>
                      <a:pt x="138" y="204"/>
                    </a:lnTo>
                    <a:lnTo>
                      <a:pt x="132" y="216"/>
                    </a:lnTo>
                    <a:lnTo>
                      <a:pt x="132" y="234"/>
                    </a:lnTo>
                    <a:lnTo>
                      <a:pt x="126" y="240"/>
                    </a:lnTo>
                    <a:lnTo>
                      <a:pt x="126" y="276"/>
                    </a:lnTo>
                    <a:lnTo>
                      <a:pt x="114" y="294"/>
                    </a:lnTo>
                    <a:lnTo>
                      <a:pt x="114" y="318"/>
                    </a:lnTo>
                    <a:lnTo>
                      <a:pt x="102" y="330"/>
                    </a:lnTo>
                    <a:lnTo>
                      <a:pt x="102" y="378"/>
                    </a:lnTo>
                    <a:lnTo>
                      <a:pt x="78" y="396"/>
                    </a:lnTo>
                    <a:lnTo>
                      <a:pt x="66" y="414"/>
                    </a:lnTo>
                    <a:lnTo>
                      <a:pt x="54" y="414"/>
                    </a:lnTo>
                    <a:lnTo>
                      <a:pt x="42" y="420"/>
                    </a:lnTo>
                    <a:lnTo>
                      <a:pt x="30" y="444"/>
                    </a:lnTo>
                    <a:lnTo>
                      <a:pt x="30" y="450"/>
                    </a:lnTo>
                    <a:lnTo>
                      <a:pt x="36" y="468"/>
                    </a:lnTo>
                    <a:lnTo>
                      <a:pt x="36" y="474"/>
                    </a:lnTo>
                    <a:lnTo>
                      <a:pt x="42" y="474"/>
                    </a:lnTo>
                    <a:lnTo>
                      <a:pt x="54" y="480"/>
                    </a:lnTo>
                    <a:lnTo>
                      <a:pt x="60" y="480"/>
                    </a:lnTo>
                    <a:lnTo>
                      <a:pt x="66" y="492"/>
                    </a:lnTo>
                    <a:lnTo>
                      <a:pt x="66" y="510"/>
                    </a:lnTo>
                    <a:lnTo>
                      <a:pt x="60" y="522"/>
                    </a:lnTo>
                    <a:lnTo>
                      <a:pt x="42" y="528"/>
                    </a:lnTo>
                    <a:lnTo>
                      <a:pt x="36" y="528"/>
                    </a:lnTo>
                    <a:lnTo>
                      <a:pt x="36" y="552"/>
                    </a:lnTo>
                    <a:lnTo>
                      <a:pt x="36" y="564"/>
                    </a:lnTo>
                    <a:lnTo>
                      <a:pt x="42" y="570"/>
                    </a:lnTo>
                    <a:lnTo>
                      <a:pt x="54" y="588"/>
                    </a:lnTo>
                    <a:lnTo>
                      <a:pt x="42" y="594"/>
                    </a:lnTo>
                    <a:lnTo>
                      <a:pt x="54" y="612"/>
                    </a:lnTo>
                    <a:lnTo>
                      <a:pt x="54" y="618"/>
                    </a:lnTo>
                    <a:lnTo>
                      <a:pt x="42" y="624"/>
                    </a:lnTo>
                    <a:lnTo>
                      <a:pt x="36" y="630"/>
                    </a:lnTo>
                    <a:lnTo>
                      <a:pt x="30" y="648"/>
                    </a:lnTo>
                    <a:lnTo>
                      <a:pt x="12" y="672"/>
                    </a:lnTo>
                    <a:lnTo>
                      <a:pt x="0" y="672"/>
                    </a:lnTo>
                    <a:lnTo>
                      <a:pt x="0" y="690"/>
                    </a:lnTo>
                    <a:lnTo>
                      <a:pt x="12" y="690"/>
                    </a:lnTo>
                    <a:lnTo>
                      <a:pt x="12" y="702"/>
                    </a:lnTo>
                    <a:lnTo>
                      <a:pt x="18" y="690"/>
                    </a:lnTo>
                    <a:lnTo>
                      <a:pt x="24" y="702"/>
                    </a:lnTo>
                    <a:lnTo>
                      <a:pt x="24" y="714"/>
                    </a:lnTo>
                    <a:lnTo>
                      <a:pt x="30" y="720"/>
                    </a:lnTo>
                    <a:lnTo>
                      <a:pt x="24" y="738"/>
                    </a:lnTo>
                    <a:lnTo>
                      <a:pt x="24" y="744"/>
                    </a:lnTo>
                    <a:lnTo>
                      <a:pt x="24" y="768"/>
                    </a:lnTo>
                    <a:lnTo>
                      <a:pt x="24" y="774"/>
                    </a:lnTo>
                    <a:lnTo>
                      <a:pt x="30" y="780"/>
                    </a:lnTo>
                    <a:lnTo>
                      <a:pt x="30" y="792"/>
                    </a:lnTo>
                    <a:lnTo>
                      <a:pt x="18" y="804"/>
                    </a:lnTo>
                    <a:lnTo>
                      <a:pt x="12" y="804"/>
                    </a:lnTo>
                    <a:lnTo>
                      <a:pt x="0" y="810"/>
                    </a:lnTo>
                    <a:lnTo>
                      <a:pt x="0" y="822"/>
                    </a:lnTo>
                    <a:lnTo>
                      <a:pt x="12" y="822"/>
                    </a:lnTo>
                    <a:lnTo>
                      <a:pt x="18" y="810"/>
                    </a:lnTo>
                    <a:lnTo>
                      <a:pt x="24" y="822"/>
                    </a:lnTo>
                    <a:lnTo>
                      <a:pt x="30" y="822"/>
                    </a:lnTo>
                    <a:lnTo>
                      <a:pt x="36" y="828"/>
                    </a:lnTo>
                    <a:lnTo>
                      <a:pt x="30" y="834"/>
                    </a:lnTo>
                    <a:lnTo>
                      <a:pt x="30" y="852"/>
                    </a:lnTo>
                    <a:lnTo>
                      <a:pt x="36" y="858"/>
                    </a:lnTo>
                    <a:lnTo>
                      <a:pt x="54" y="858"/>
                    </a:lnTo>
                    <a:lnTo>
                      <a:pt x="66" y="864"/>
                    </a:lnTo>
                    <a:lnTo>
                      <a:pt x="78" y="864"/>
                    </a:lnTo>
                    <a:lnTo>
                      <a:pt x="90" y="870"/>
                    </a:lnTo>
                    <a:lnTo>
                      <a:pt x="90" y="882"/>
                    </a:lnTo>
                    <a:lnTo>
                      <a:pt x="96" y="888"/>
                    </a:lnTo>
                    <a:lnTo>
                      <a:pt x="102" y="888"/>
                    </a:lnTo>
                    <a:lnTo>
                      <a:pt x="102" y="894"/>
                    </a:lnTo>
                    <a:lnTo>
                      <a:pt x="120" y="906"/>
                    </a:lnTo>
                    <a:close/>
                  </a:path>
                </a:pathLst>
              </a:custGeom>
              <a:solidFill>
                <a:srgbClr val="FF5D5D"/>
              </a:solidFill>
              <a:ln w="9525">
                <a:solidFill>
                  <a:schemeClr val="bg1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117" name="Castilla León">
                <a:extLst>
                  <a:ext uri="{FF2B5EF4-FFF2-40B4-BE49-F238E27FC236}">
                    <a16:creationId xmlns:a16="http://schemas.microsoft.com/office/drawing/2014/main" xmlns="" id="{00000000-0008-0000-1000-00007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626650" y="1100460"/>
                <a:ext cx="1615165" cy="1259704"/>
              </a:xfrm>
              <a:custGeom>
                <a:avLst/>
                <a:gdLst/>
                <a:ahLst/>
                <a:cxnLst>
                  <a:cxn ang="0">
                    <a:pos x="1032" y="798"/>
                  </a:cxn>
                  <a:cxn ang="0">
                    <a:pos x="936" y="876"/>
                  </a:cxn>
                  <a:cxn ang="0">
                    <a:pos x="876" y="966"/>
                  </a:cxn>
                  <a:cxn ang="0">
                    <a:pos x="810" y="1074"/>
                  </a:cxn>
                  <a:cxn ang="0">
                    <a:pos x="750" y="1128"/>
                  </a:cxn>
                  <a:cxn ang="0">
                    <a:pos x="696" y="1152"/>
                  </a:cxn>
                  <a:cxn ang="0">
                    <a:pos x="636" y="1176"/>
                  </a:cxn>
                  <a:cxn ang="0">
                    <a:pos x="588" y="1188"/>
                  </a:cxn>
                  <a:cxn ang="0">
                    <a:pos x="492" y="1164"/>
                  </a:cxn>
                  <a:cxn ang="0">
                    <a:pos x="402" y="1158"/>
                  </a:cxn>
                  <a:cxn ang="0">
                    <a:pos x="360" y="1122"/>
                  </a:cxn>
                  <a:cxn ang="0">
                    <a:pos x="300" y="1128"/>
                  </a:cxn>
                  <a:cxn ang="0">
                    <a:pos x="222" y="1074"/>
                  </a:cxn>
                  <a:cxn ang="0">
                    <a:pos x="144" y="1116"/>
                  </a:cxn>
                  <a:cxn ang="0">
                    <a:pos x="66" y="1146"/>
                  </a:cxn>
                  <a:cxn ang="0">
                    <a:pos x="66" y="840"/>
                  </a:cxn>
                  <a:cxn ang="0">
                    <a:pos x="204" y="708"/>
                  </a:cxn>
                  <a:cxn ang="0">
                    <a:pos x="186" y="618"/>
                  </a:cxn>
                  <a:cxn ang="0">
                    <a:pos x="72" y="480"/>
                  </a:cxn>
                  <a:cxn ang="0">
                    <a:pos x="30" y="432"/>
                  </a:cxn>
                  <a:cxn ang="0">
                    <a:pos x="72" y="324"/>
                  </a:cxn>
                  <a:cxn ang="0">
                    <a:pos x="48" y="276"/>
                  </a:cxn>
                  <a:cxn ang="0">
                    <a:pos x="18" y="216"/>
                  </a:cxn>
                  <a:cxn ang="0">
                    <a:pos x="72" y="156"/>
                  </a:cxn>
                  <a:cxn ang="0">
                    <a:pos x="168" y="120"/>
                  </a:cxn>
                  <a:cxn ang="0">
                    <a:pos x="246" y="84"/>
                  </a:cxn>
                  <a:cxn ang="0">
                    <a:pos x="348" y="108"/>
                  </a:cxn>
                  <a:cxn ang="0">
                    <a:pos x="456" y="84"/>
                  </a:cxn>
                  <a:cxn ang="0">
                    <a:pos x="552" y="54"/>
                  </a:cxn>
                  <a:cxn ang="0">
                    <a:pos x="648" y="36"/>
                  </a:cxn>
                  <a:cxn ang="0">
                    <a:pos x="816" y="114"/>
                  </a:cxn>
                  <a:cxn ang="0">
                    <a:pos x="900" y="186"/>
                  </a:cxn>
                  <a:cxn ang="0">
                    <a:pos x="930" y="138"/>
                  </a:cxn>
                  <a:cxn ang="0">
                    <a:pos x="900" y="108"/>
                  </a:cxn>
                  <a:cxn ang="0">
                    <a:pos x="1002" y="24"/>
                  </a:cxn>
                  <a:cxn ang="0">
                    <a:pos x="1134" y="30"/>
                  </a:cxn>
                  <a:cxn ang="0">
                    <a:pos x="1158" y="90"/>
                  </a:cxn>
                  <a:cxn ang="0">
                    <a:pos x="1164" y="126"/>
                  </a:cxn>
                  <a:cxn ang="0">
                    <a:pos x="1098" y="144"/>
                  </a:cxn>
                  <a:cxn ang="0">
                    <a:pos x="1146" y="174"/>
                  </a:cxn>
                  <a:cxn ang="0">
                    <a:pos x="1158" y="234"/>
                  </a:cxn>
                  <a:cxn ang="0">
                    <a:pos x="1170" y="330"/>
                  </a:cxn>
                  <a:cxn ang="0">
                    <a:pos x="1158" y="408"/>
                  </a:cxn>
                  <a:cxn ang="0">
                    <a:pos x="1248" y="450"/>
                  </a:cxn>
                  <a:cxn ang="0">
                    <a:pos x="1266" y="462"/>
                  </a:cxn>
                  <a:cxn ang="0">
                    <a:pos x="1314" y="468"/>
                  </a:cxn>
                  <a:cxn ang="0">
                    <a:pos x="1398" y="420"/>
                  </a:cxn>
                  <a:cxn ang="0">
                    <a:pos x="1440" y="462"/>
                  </a:cxn>
                  <a:cxn ang="0">
                    <a:pos x="1482" y="498"/>
                  </a:cxn>
                  <a:cxn ang="0">
                    <a:pos x="1542" y="552"/>
                  </a:cxn>
                  <a:cxn ang="0">
                    <a:pos x="1494" y="624"/>
                  </a:cxn>
                  <a:cxn ang="0">
                    <a:pos x="1476" y="684"/>
                  </a:cxn>
                  <a:cxn ang="0">
                    <a:pos x="1470" y="822"/>
                  </a:cxn>
                  <a:cxn ang="0">
                    <a:pos x="1380" y="822"/>
                  </a:cxn>
                  <a:cxn ang="0">
                    <a:pos x="1284" y="750"/>
                  </a:cxn>
                  <a:cxn ang="0">
                    <a:pos x="1212" y="738"/>
                  </a:cxn>
                </a:cxnLst>
                <a:rect l="0" t="0" r="r" b="b"/>
                <a:pathLst>
                  <a:path w="1554" h="1212">
                    <a:moveTo>
                      <a:pt x="1122" y="738"/>
                    </a:moveTo>
                    <a:lnTo>
                      <a:pt x="1122" y="750"/>
                    </a:lnTo>
                    <a:lnTo>
                      <a:pt x="1110" y="762"/>
                    </a:lnTo>
                    <a:lnTo>
                      <a:pt x="1074" y="762"/>
                    </a:lnTo>
                    <a:lnTo>
                      <a:pt x="1074" y="780"/>
                    </a:lnTo>
                    <a:lnTo>
                      <a:pt x="1062" y="780"/>
                    </a:lnTo>
                    <a:lnTo>
                      <a:pt x="1050" y="792"/>
                    </a:lnTo>
                    <a:lnTo>
                      <a:pt x="1044" y="798"/>
                    </a:lnTo>
                    <a:lnTo>
                      <a:pt x="1032" y="798"/>
                    </a:lnTo>
                    <a:lnTo>
                      <a:pt x="1014" y="804"/>
                    </a:lnTo>
                    <a:lnTo>
                      <a:pt x="1002" y="822"/>
                    </a:lnTo>
                    <a:lnTo>
                      <a:pt x="996" y="834"/>
                    </a:lnTo>
                    <a:lnTo>
                      <a:pt x="984" y="834"/>
                    </a:lnTo>
                    <a:lnTo>
                      <a:pt x="972" y="852"/>
                    </a:lnTo>
                    <a:lnTo>
                      <a:pt x="972" y="858"/>
                    </a:lnTo>
                    <a:lnTo>
                      <a:pt x="966" y="864"/>
                    </a:lnTo>
                    <a:lnTo>
                      <a:pt x="954" y="864"/>
                    </a:lnTo>
                    <a:lnTo>
                      <a:pt x="936" y="876"/>
                    </a:lnTo>
                    <a:lnTo>
                      <a:pt x="918" y="894"/>
                    </a:lnTo>
                    <a:lnTo>
                      <a:pt x="918" y="912"/>
                    </a:lnTo>
                    <a:lnTo>
                      <a:pt x="906" y="924"/>
                    </a:lnTo>
                    <a:lnTo>
                      <a:pt x="906" y="948"/>
                    </a:lnTo>
                    <a:lnTo>
                      <a:pt x="894" y="948"/>
                    </a:lnTo>
                    <a:lnTo>
                      <a:pt x="888" y="942"/>
                    </a:lnTo>
                    <a:lnTo>
                      <a:pt x="882" y="942"/>
                    </a:lnTo>
                    <a:lnTo>
                      <a:pt x="876" y="954"/>
                    </a:lnTo>
                    <a:lnTo>
                      <a:pt x="876" y="966"/>
                    </a:lnTo>
                    <a:lnTo>
                      <a:pt x="864" y="966"/>
                    </a:lnTo>
                    <a:lnTo>
                      <a:pt x="864" y="972"/>
                    </a:lnTo>
                    <a:lnTo>
                      <a:pt x="858" y="972"/>
                    </a:lnTo>
                    <a:lnTo>
                      <a:pt x="852" y="996"/>
                    </a:lnTo>
                    <a:lnTo>
                      <a:pt x="852" y="1014"/>
                    </a:lnTo>
                    <a:lnTo>
                      <a:pt x="828" y="1014"/>
                    </a:lnTo>
                    <a:lnTo>
                      <a:pt x="822" y="1026"/>
                    </a:lnTo>
                    <a:lnTo>
                      <a:pt x="810" y="1038"/>
                    </a:lnTo>
                    <a:lnTo>
                      <a:pt x="810" y="1074"/>
                    </a:lnTo>
                    <a:lnTo>
                      <a:pt x="804" y="1086"/>
                    </a:lnTo>
                    <a:lnTo>
                      <a:pt x="786" y="1086"/>
                    </a:lnTo>
                    <a:lnTo>
                      <a:pt x="780" y="1092"/>
                    </a:lnTo>
                    <a:lnTo>
                      <a:pt x="780" y="1098"/>
                    </a:lnTo>
                    <a:lnTo>
                      <a:pt x="774" y="1104"/>
                    </a:lnTo>
                    <a:lnTo>
                      <a:pt x="774" y="1116"/>
                    </a:lnTo>
                    <a:lnTo>
                      <a:pt x="768" y="1122"/>
                    </a:lnTo>
                    <a:lnTo>
                      <a:pt x="768" y="1128"/>
                    </a:lnTo>
                    <a:lnTo>
                      <a:pt x="750" y="1128"/>
                    </a:lnTo>
                    <a:lnTo>
                      <a:pt x="744" y="1134"/>
                    </a:lnTo>
                    <a:lnTo>
                      <a:pt x="738" y="1134"/>
                    </a:lnTo>
                    <a:lnTo>
                      <a:pt x="738" y="1146"/>
                    </a:lnTo>
                    <a:lnTo>
                      <a:pt x="732" y="1152"/>
                    </a:lnTo>
                    <a:lnTo>
                      <a:pt x="732" y="1164"/>
                    </a:lnTo>
                    <a:lnTo>
                      <a:pt x="714" y="1176"/>
                    </a:lnTo>
                    <a:lnTo>
                      <a:pt x="702" y="1176"/>
                    </a:lnTo>
                    <a:lnTo>
                      <a:pt x="696" y="1164"/>
                    </a:lnTo>
                    <a:lnTo>
                      <a:pt x="696" y="1152"/>
                    </a:lnTo>
                    <a:lnTo>
                      <a:pt x="690" y="1146"/>
                    </a:lnTo>
                    <a:lnTo>
                      <a:pt x="684" y="1146"/>
                    </a:lnTo>
                    <a:lnTo>
                      <a:pt x="672" y="1152"/>
                    </a:lnTo>
                    <a:lnTo>
                      <a:pt x="666" y="1146"/>
                    </a:lnTo>
                    <a:lnTo>
                      <a:pt x="660" y="1146"/>
                    </a:lnTo>
                    <a:lnTo>
                      <a:pt x="654" y="1152"/>
                    </a:lnTo>
                    <a:lnTo>
                      <a:pt x="654" y="1164"/>
                    </a:lnTo>
                    <a:lnTo>
                      <a:pt x="648" y="1176"/>
                    </a:lnTo>
                    <a:lnTo>
                      <a:pt x="636" y="1176"/>
                    </a:lnTo>
                    <a:lnTo>
                      <a:pt x="624" y="1188"/>
                    </a:lnTo>
                    <a:lnTo>
                      <a:pt x="624" y="1206"/>
                    </a:lnTo>
                    <a:lnTo>
                      <a:pt x="618" y="1206"/>
                    </a:lnTo>
                    <a:lnTo>
                      <a:pt x="612" y="1212"/>
                    </a:lnTo>
                    <a:lnTo>
                      <a:pt x="594" y="1212"/>
                    </a:lnTo>
                    <a:lnTo>
                      <a:pt x="594" y="1206"/>
                    </a:lnTo>
                    <a:lnTo>
                      <a:pt x="606" y="1194"/>
                    </a:lnTo>
                    <a:lnTo>
                      <a:pt x="594" y="1188"/>
                    </a:lnTo>
                    <a:lnTo>
                      <a:pt x="588" y="1188"/>
                    </a:lnTo>
                    <a:lnTo>
                      <a:pt x="582" y="1194"/>
                    </a:lnTo>
                    <a:lnTo>
                      <a:pt x="576" y="1194"/>
                    </a:lnTo>
                    <a:lnTo>
                      <a:pt x="558" y="1212"/>
                    </a:lnTo>
                    <a:lnTo>
                      <a:pt x="534" y="1212"/>
                    </a:lnTo>
                    <a:lnTo>
                      <a:pt x="504" y="1206"/>
                    </a:lnTo>
                    <a:lnTo>
                      <a:pt x="498" y="1206"/>
                    </a:lnTo>
                    <a:lnTo>
                      <a:pt x="498" y="1188"/>
                    </a:lnTo>
                    <a:lnTo>
                      <a:pt x="492" y="1188"/>
                    </a:lnTo>
                    <a:lnTo>
                      <a:pt x="492" y="1164"/>
                    </a:lnTo>
                    <a:lnTo>
                      <a:pt x="498" y="1158"/>
                    </a:lnTo>
                    <a:lnTo>
                      <a:pt x="498" y="1152"/>
                    </a:lnTo>
                    <a:lnTo>
                      <a:pt x="474" y="1152"/>
                    </a:lnTo>
                    <a:lnTo>
                      <a:pt x="468" y="1158"/>
                    </a:lnTo>
                    <a:lnTo>
                      <a:pt x="444" y="1176"/>
                    </a:lnTo>
                    <a:lnTo>
                      <a:pt x="432" y="1176"/>
                    </a:lnTo>
                    <a:lnTo>
                      <a:pt x="420" y="1164"/>
                    </a:lnTo>
                    <a:lnTo>
                      <a:pt x="414" y="1164"/>
                    </a:lnTo>
                    <a:lnTo>
                      <a:pt x="402" y="1158"/>
                    </a:lnTo>
                    <a:lnTo>
                      <a:pt x="402" y="1152"/>
                    </a:lnTo>
                    <a:lnTo>
                      <a:pt x="396" y="1152"/>
                    </a:lnTo>
                    <a:lnTo>
                      <a:pt x="396" y="1146"/>
                    </a:lnTo>
                    <a:lnTo>
                      <a:pt x="390" y="1134"/>
                    </a:lnTo>
                    <a:lnTo>
                      <a:pt x="384" y="1134"/>
                    </a:lnTo>
                    <a:lnTo>
                      <a:pt x="378" y="1134"/>
                    </a:lnTo>
                    <a:lnTo>
                      <a:pt x="366" y="1146"/>
                    </a:lnTo>
                    <a:lnTo>
                      <a:pt x="366" y="1122"/>
                    </a:lnTo>
                    <a:lnTo>
                      <a:pt x="360" y="1122"/>
                    </a:lnTo>
                    <a:lnTo>
                      <a:pt x="360" y="1116"/>
                    </a:lnTo>
                    <a:lnTo>
                      <a:pt x="348" y="1116"/>
                    </a:lnTo>
                    <a:lnTo>
                      <a:pt x="336" y="1128"/>
                    </a:lnTo>
                    <a:lnTo>
                      <a:pt x="336" y="1134"/>
                    </a:lnTo>
                    <a:lnTo>
                      <a:pt x="324" y="1146"/>
                    </a:lnTo>
                    <a:lnTo>
                      <a:pt x="318" y="1146"/>
                    </a:lnTo>
                    <a:lnTo>
                      <a:pt x="312" y="1134"/>
                    </a:lnTo>
                    <a:lnTo>
                      <a:pt x="306" y="1134"/>
                    </a:lnTo>
                    <a:lnTo>
                      <a:pt x="300" y="1128"/>
                    </a:lnTo>
                    <a:lnTo>
                      <a:pt x="300" y="1122"/>
                    </a:lnTo>
                    <a:lnTo>
                      <a:pt x="276" y="1098"/>
                    </a:lnTo>
                    <a:lnTo>
                      <a:pt x="276" y="1092"/>
                    </a:lnTo>
                    <a:lnTo>
                      <a:pt x="258" y="1068"/>
                    </a:lnTo>
                    <a:lnTo>
                      <a:pt x="246" y="1068"/>
                    </a:lnTo>
                    <a:lnTo>
                      <a:pt x="246" y="1062"/>
                    </a:lnTo>
                    <a:lnTo>
                      <a:pt x="228" y="1062"/>
                    </a:lnTo>
                    <a:lnTo>
                      <a:pt x="222" y="1068"/>
                    </a:lnTo>
                    <a:lnTo>
                      <a:pt x="222" y="1074"/>
                    </a:lnTo>
                    <a:lnTo>
                      <a:pt x="198" y="1074"/>
                    </a:lnTo>
                    <a:lnTo>
                      <a:pt x="192" y="1086"/>
                    </a:lnTo>
                    <a:lnTo>
                      <a:pt x="186" y="1092"/>
                    </a:lnTo>
                    <a:lnTo>
                      <a:pt x="174" y="1092"/>
                    </a:lnTo>
                    <a:lnTo>
                      <a:pt x="168" y="1098"/>
                    </a:lnTo>
                    <a:lnTo>
                      <a:pt x="162" y="1098"/>
                    </a:lnTo>
                    <a:lnTo>
                      <a:pt x="156" y="1104"/>
                    </a:lnTo>
                    <a:lnTo>
                      <a:pt x="144" y="1104"/>
                    </a:lnTo>
                    <a:lnTo>
                      <a:pt x="144" y="1116"/>
                    </a:lnTo>
                    <a:lnTo>
                      <a:pt x="132" y="1122"/>
                    </a:lnTo>
                    <a:lnTo>
                      <a:pt x="132" y="1134"/>
                    </a:lnTo>
                    <a:lnTo>
                      <a:pt x="126" y="1146"/>
                    </a:lnTo>
                    <a:lnTo>
                      <a:pt x="108" y="1146"/>
                    </a:lnTo>
                    <a:lnTo>
                      <a:pt x="96" y="1152"/>
                    </a:lnTo>
                    <a:lnTo>
                      <a:pt x="90" y="1152"/>
                    </a:lnTo>
                    <a:lnTo>
                      <a:pt x="84" y="1146"/>
                    </a:lnTo>
                    <a:lnTo>
                      <a:pt x="78" y="1152"/>
                    </a:lnTo>
                    <a:lnTo>
                      <a:pt x="66" y="1146"/>
                    </a:lnTo>
                    <a:lnTo>
                      <a:pt x="84" y="1104"/>
                    </a:lnTo>
                    <a:lnTo>
                      <a:pt x="54" y="1068"/>
                    </a:lnTo>
                    <a:lnTo>
                      <a:pt x="72" y="1056"/>
                    </a:lnTo>
                    <a:lnTo>
                      <a:pt x="66" y="1014"/>
                    </a:lnTo>
                    <a:lnTo>
                      <a:pt x="72" y="972"/>
                    </a:lnTo>
                    <a:lnTo>
                      <a:pt x="72" y="924"/>
                    </a:lnTo>
                    <a:lnTo>
                      <a:pt x="72" y="894"/>
                    </a:lnTo>
                    <a:lnTo>
                      <a:pt x="72" y="876"/>
                    </a:lnTo>
                    <a:lnTo>
                      <a:pt x="66" y="840"/>
                    </a:lnTo>
                    <a:lnTo>
                      <a:pt x="90" y="840"/>
                    </a:lnTo>
                    <a:lnTo>
                      <a:pt x="108" y="822"/>
                    </a:lnTo>
                    <a:lnTo>
                      <a:pt x="96" y="798"/>
                    </a:lnTo>
                    <a:lnTo>
                      <a:pt x="102" y="780"/>
                    </a:lnTo>
                    <a:lnTo>
                      <a:pt x="114" y="762"/>
                    </a:lnTo>
                    <a:lnTo>
                      <a:pt x="126" y="744"/>
                    </a:lnTo>
                    <a:lnTo>
                      <a:pt x="174" y="744"/>
                    </a:lnTo>
                    <a:lnTo>
                      <a:pt x="192" y="732"/>
                    </a:lnTo>
                    <a:lnTo>
                      <a:pt x="204" y="708"/>
                    </a:lnTo>
                    <a:lnTo>
                      <a:pt x="234" y="702"/>
                    </a:lnTo>
                    <a:lnTo>
                      <a:pt x="240" y="684"/>
                    </a:lnTo>
                    <a:lnTo>
                      <a:pt x="252" y="654"/>
                    </a:lnTo>
                    <a:lnTo>
                      <a:pt x="258" y="636"/>
                    </a:lnTo>
                    <a:lnTo>
                      <a:pt x="252" y="630"/>
                    </a:lnTo>
                    <a:lnTo>
                      <a:pt x="240" y="612"/>
                    </a:lnTo>
                    <a:lnTo>
                      <a:pt x="210" y="600"/>
                    </a:lnTo>
                    <a:lnTo>
                      <a:pt x="198" y="612"/>
                    </a:lnTo>
                    <a:lnTo>
                      <a:pt x="186" y="618"/>
                    </a:lnTo>
                    <a:lnTo>
                      <a:pt x="168" y="594"/>
                    </a:lnTo>
                    <a:lnTo>
                      <a:pt x="162" y="570"/>
                    </a:lnTo>
                    <a:lnTo>
                      <a:pt x="168" y="552"/>
                    </a:lnTo>
                    <a:lnTo>
                      <a:pt x="174" y="528"/>
                    </a:lnTo>
                    <a:lnTo>
                      <a:pt x="186" y="510"/>
                    </a:lnTo>
                    <a:lnTo>
                      <a:pt x="168" y="498"/>
                    </a:lnTo>
                    <a:lnTo>
                      <a:pt x="144" y="504"/>
                    </a:lnTo>
                    <a:lnTo>
                      <a:pt x="108" y="504"/>
                    </a:lnTo>
                    <a:lnTo>
                      <a:pt x="72" y="480"/>
                    </a:lnTo>
                    <a:lnTo>
                      <a:pt x="48" y="480"/>
                    </a:lnTo>
                    <a:lnTo>
                      <a:pt x="72" y="498"/>
                    </a:lnTo>
                    <a:lnTo>
                      <a:pt x="54" y="504"/>
                    </a:lnTo>
                    <a:lnTo>
                      <a:pt x="36" y="504"/>
                    </a:lnTo>
                    <a:lnTo>
                      <a:pt x="18" y="486"/>
                    </a:lnTo>
                    <a:lnTo>
                      <a:pt x="18" y="462"/>
                    </a:lnTo>
                    <a:lnTo>
                      <a:pt x="6" y="450"/>
                    </a:lnTo>
                    <a:lnTo>
                      <a:pt x="18" y="438"/>
                    </a:lnTo>
                    <a:lnTo>
                      <a:pt x="30" y="432"/>
                    </a:lnTo>
                    <a:lnTo>
                      <a:pt x="30" y="414"/>
                    </a:lnTo>
                    <a:lnTo>
                      <a:pt x="42" y="408"/>
                    </a:lnTo>
                    <a:lnTo>
                      <a:pt x="48" y="390"/>
                    </a:lnTo>
                    <a:lnTo>
                      <a:pt x="66" y="390"/>
                    </a:lnTo>
                    <a:lnTo>
                      <a:pt x="78" y="402"/>
                    </a:lnTo>
                    <a:lnTo>
                      <a:pt x="84" y="378"/>
                    </a:lnTo>
                    <a:lnTo>
                      <a:pt x="90" y="360"/>
                    </a:lnTo>
                    <a:lnTo>
                      <a:pt x="90" y="336"/>
                    </a:lnTo>
                    <a:lnTo>
                      <a:pt x="72" y="324"/>
                    </a:lnTo>
                    <a:lnTo>
                      <a:pt x="66" y="324"/>
                    </a:lnTo>
                    <a:lnTo>
                      <a:pt x="42" y="318"/>
                    </a:lnTo>
                    <a:lnTo>
                      <a:pt x="42" y="306"/>
                    </a:lnTo>
                    <a:lnTo>
                      <a:pt x="54" y="318"/>
                    </a:lnTo>
                    <a:lnTo>
                      <a:pt x="72" y="318"/>
                    </a:lnTo>
                    <a:lnTo>
                      <a:pt x="78" y="300"/>
                    </a:lnTo>
                    <a:lnTo>
                      <a:pt x="72" y="288"/>
                    </a:lnTo>
                    <a:lnTo>
                      <a:pt x="54" y="288"/>
                    </a:lnTo>
                    <a:lnTo>
                      <a:pt x="48" y="276"/>
                    </a:lnTo>
                    <a:lnTo>
                      <a:pt x="36" y="270"/>
                    </a:lnTo>
                    <a:lnTo>
                      <a:pt x="30" y="288"/>
                    </a:lnTo>
                    <a:lnTo>
                      <a:pt x="12" y="288"/>
                    </a:lnTo>
                    <a:lnTo>
                      <a:pt x="0" y="270"/>
                    </a:lnTo>
                    <a:lnTo>
                      <a:pt x="12" y="258"/>
                    </a:lnTo>
                    <a:lnTo>
                      <a:pt x="12" y="246"/>
                    </a:lnTo>
                    <a:lnTo>
                      <a:pt x="6" y="234"/>
                    </a:lnTo>
                    <a:lnTo>
                      <a:pt x="18" y="228"/>
                    </a:lnTo>
                    <a:lnTo>
                      <a:pt x="18" y="216"/>
                    </a:lnTo>
                    <a:lnTo>
                      <a:pt x="12" y="210"/>
                    </a:lnTo>
                    <a:lnTo>
                      <a:pt x="18" y="198"/>
                    </a:lnTo>
                    <a:lnTo>
                      <a:pt x="30" y="198"/>
                    </a:lnTo>
                    <a:lnTo>
                      <a:pt x="30" y="180"/>
                    </a:lnTo>
                    <a:lnTo>
                      <a:pt x="36" y="186"/>
                    </a:lnTo>
                    <a:lnTo>
                      <a:pt x="48" y="186"/>
                    </a:lnTo>
                    <a:lnTo>
                      <a:pt x="48" y="180"/>
                    </a:lnTo>
                    <a:lnTo>
                      <a:pt x="66" y="168"/>
                    </a:lnTo>
                    <a:lnTo>
                      <a:pt x="72" y="156"/>
                    </a:lnTo>
                    <a:lnTo>
                      <a:pt x="66" y="144"/>
                    </a:lnTo>
                    <a:lnTo>
                      <a:pt x="72" y="138"/>
                    </a:lnTo>
                    <a:lnTo>
                      <a:pt x="72" y="120"/>
                    </a:lnTo>
                    <a:lnTo>
                      <a:pt x="84" y="120"/>
                    </a:lnTo>
                    <a:lnTo>
                      <a:pt x="84" y="138"/>
                    </a:lnTo>
                    <a:lnTo>
                      <a:pt x="90" y="144"/>
                    </a:lnTo>
                    <a:lnTo>
                      <a:pt x="90" y="138"/>
                    </a:lnTo>
                    <a:lnTo>
                      <a:pt x="114" y="120"/>
                    </a:lnTo>
                    <a:lnTo>
                      <a:pt x="168" y="120"/>
                    </a:lnTo>
                    <a:lnTo>
                      <a:pt x="192" y="114"/>
                    </a:lnTo>
                    <a:lnTo>
                      <a:pt x="192" y="96"/>
                    </a:lnTo>
                    <a:lnTo>
                      <a:pt x="198" y="90"/>
                    </a:lnTo>
                    <a:lnTo>
                      <a:pt x="198" y="78"/>
                    </a:lnTo>
                    <a:lnTo>
                      <a:pt x="210" y="78"/>
                    </a:lnTo>
                    <a:lnTo>
                      <a:pt x="228" y="84"/>
                    </a:lnTo>
                    <a:lnTo>
                      <a:pt x="234" y="84"/>
                    </a:lnTo>
                    <a:lnTo>
                      <a:pt x="246" y="90"/>
                    </a:lnTo>
                    <a:lnTo>
                      <a:pt x="246" y="84"/>
                    </a:lnTo>
                    <a:lnTo>
                      <a:pt x="258" y="78"/>
                    </a:lnTo>
                    <a:lnTo>
                      <a:pt x="270" y="84"/>
                    </a:lnTo>
                    <a:lnTo>
                      <a:pt x="276" y="90"/>
                    </a:lnTo>
                    <a:lnTo>
                      <a:pt x="282" y="78"/>
                    </a:lnTo>
                    <a:lnTo>
                      <a:pt x="288" y="60"/>
                    </a:lnTo>
                    <a:lnTo>
                      <a:pt x="306" y="66"/>
                    </a:lnTo>
                    <a:lnTo>
                      <a:pt x="318" y="66"/>
                    </a:lnTo>
                    <a:lnTo>
                      <a:pt x="324" y="84"/>
                    </a:lnTo>
                    <a:lnTo>
                      <a:pt x="348" y="108"/>
                    </a:lnTo>
                    <a:lnTo>
                      <a:pt x="396" y="108"/>
                    </a:lnTo>
                    <a:lnTo>
                      <a:pt x="390" y="96"/>
                    </a:lnTo>
                    <a:lnTo>
                      <a:pt x="384" y="84"/>
                    </a:lnTo>
                    <a:lnTo>
                      <a:pt x="390" y="78"/>
                    </a:lnTo>
                    <a:lnTo>
                      <a:pt x="402" y="66"/>
                    </a:lnTo>
                    <a:lnTo>
                      <a:pt x="426" y="84"/>
                    </a:lnTo>
                    <a:lnTo>
                      <a:pt x="432" y="78"/>
                    </a:lnTo>
                    <a:lnTo>
                      <a:pt x="444" y="84"/>
                    </a:lnTo>
                    <a:lnTo>
                      <a:pt x="456" y="84"/>
                    </a:lnTo>
                    <a:lnTo>
                      <a:pt x="462" y="66"/>
                    </a:lnTo>
                    <a:lnTo>
                      <a:pt x="480" y="84"/>
                    </a:lnTo>
                    <a:lnTo>
                      <a:pt x="492" y="60"/>
                    </a:lnTo>
                    <a:lnTo>
                      <a:pt x="492" y="54"/>
                    </a:lnTo>
                    <a:lnTo>
                      <a:pt x="504" y="54"/>
                    </a:lnTo>
                    <a:lnTo>
                      <a:pt x="510" y="66"/>
                    </a:lnTo>
                    <a:lnTo>
                      <a:pt x="516" y="60"/>
                    </a:lnTo>
                    <a:lnTo>
                      <a:pt x="540" y="60"/>
                    </a:lnTo>
                    <a:lnTo>
                      <a:pt x="552" y="54"/>
                    </a:lnTo>
                    <a:lnTo>
                      <a:pt x="576" y="54"/>
                    </a:lnTo>
                    <a:lnTo>
                      <a:pt x="576" y="36"/>
                    </a:lnTo>
                    <a:lnTo>
                      <a:pt x="588" y="24"/>
                    </a:lnTo>
                    <a:lnTo>
                      <a:pt x="606" y="24"/>
                    </a:lnTo>
                    <a:lnTo>
                      <a:pt x="618" y="6"/>
                    </a:lnTo>
                    <a:lnTo>
                      <a:pt x="630" y="0"/>
                    </a:lnTo>
                    <a:lnTo>
                      <a:pt x="648" y="6"/>
                    </a:lnTo>
                    <a:lnTo>
                      <a:pt x="654" y="24"/>
                    </a:lnTo>
                    <a:lnTo>
                      <a:pt x="648" y="36"/>
                    </a:lnTo>
                    <a:lnTo>
                      <a:pt x="654" y="54"/>
                    </a:lnTo>
                    <a:lnTo>
                      <a:pt x="672" y="66"/>
                    </a:lnTo>
                    <a:lnTo>
                      <a:pt x="684" y="84"/>
                    </a:lnTo>
                    <a:lnTo>
                      <a:pt x="738" y="84"/>
                    </a:lnTo>
                    <a:lnTo>
                      <a:pt x="744" y="78"/>
                    </a:lnTo>
                    <a:lnTo>
                      <a:pt x="786" y="78"/>
                    </a:lnTo>
                    <a:lnTo>
                      <a:pt x="786" y="90"/>
                    </a:lnTo>
                    <a:lnTo>
                      <a:pt x="792" y="108"/>
                    </a:lnTo>
                    <a:lnTo>
                      <a:pt x="816" y="114"/>
                    </a:lnTo>
                    <a:lnTo>
                      <a:pt x="828" y="114"/>
                    </a:lnTo>
                    <a:lnTo>
                      <a:pt x="828" y="144"/>
                    </a:lnTo>
                    <a:lnTo>
                      <a:pt x="840" y="150"/>
                    </a:lnTo>
                    <a:lnTo>
                      <a:pt x="858" y="156"/>
                    </a:lnTo>
                    <a:lnTo>
                      <a:pt x="858" y="186"/>
                    </a:lnTo>
                    <a:lnTo>
                      <a:pt x="864" y="186"/>
                    </a:lnTo>
                    <a:lnTo>
                      <a:pt x="876" y="180"/>
                    </a:lnTo>
                    <a:lnTo>
                      <a:pt x="900" y="180"/>
                    </a:lnTo>
                    <a:lnTo>
                      <a:pt x="900" y="186"/>
                    </a:lnTo>
                    <a:lnTo>
                      <a:pt x="906" y="186"/>
                    </a:lnTo>
                    <a:lnTo>
                      <a:pt x="906" y="180"/>
                    </a:lnTo>
                    <a:lnTo>
                      <a:pt x="918" y="180"/>
                    </a:lnTo>
                    <a:lnTo>
                      <a:pt x="936" y="168"/>
                    </a:lnTo>
                    <a:lnTo>
                      <a:pt x="942" y="168"/>
                    </a:lnTo>
                    <a:lnTo>
                      <a:pt x="942" y="150"/>
                    </a:lnTo>
                    <a:lnTo>
                      <a:pt x="936" y="150"/>
                    </a:lnTo>
                    <a:lnTo>
                      <a:pt x="936" y="138"/>
                    </a:lnTo>
                    <a:lnTo>
                      <a:pt x="930" y="138"/>
                    </a:lnTo>
                    <a:lnTo>
                      <a:pt x="930" y="150"/>
                    </a:lnTo>
                    <a:lnTo>
                      <a:pt x="918" y="150"/>
                    </a:lnTo>
                    <a:lnTo>
                      <a:pt x="918" y="126"/>
                    </a:lnTo>
                    <a:lnTo>
                      <a:pt x="930" y="126"/>
                    </a:lnTo>
                    <a:lnTo>
                      <a:pt x="936" y="114"/>
                    </a:lnTo>
                    <a:lnTo>
                      <a:pt x="930" y="114"/>
                    </a:lnTo>
                    <a:lnTo>
                      <a:pt x="906" y="120"/>
                    </a:lnTo>
                    <a:lnTo>
                      <a:pt x="900" y="120"/>
                    </a:lnTo>
                    <a:lnTo>
                      <a:pt x="900" y="108"/>
                    </a:lnTo>
                    <a:lnTo>
                      <a:pt x="906" y="90"/>
                    </a:lnTo>
                    <a:lnTo>
                      <a:pt x="930" y="78"/>
                    </a:lnTo>
                    <a:lnTo>
                      <a:pt x="930" y="60"/>
                    </a:lnTo>
                    <a:lnTo>
                      <a:pt x="960" y="60"/>
                    </a:lnTo>
                    <a:lnTo>
                      <a:pt x="972" y="54"/>
                    </a:lnTo>
                    <a:lnTo>
                      <a:pt x="978" y="48"/>
                    </a:lnTo>
                    <a:lnTo>
                      <a:pt x="984" y="30"/>
                    </a:lnTo>
                    <a:lnTo>
                      <a:pt x="996" y="24"/>
                    </a:lnTo>
                    <a:lnTo>
                      <a:pt x="1002" y="24"/>
                    </a:lnTo>
                    <a:lnTo>
                      <a:pt x="1008" y="30"/>
                    </a:lnTo>
                    <a:lnTo>
                      <a:pt x="1020" y="30"/>
                    </a:lnTo>
                    <a:lnTo>
                      <a:pt x="1032" y="36"/>
                    </a:lnTo>
                    <a:lnTo>
                      <a:pt x="1056" y="36"/>
                    </a:lnTo>
                    <a:lnTo>
                      <a:pt x="1062" y="36"/>
                    </a:lnTo>
                    <a:lnTo>
                      <a:pt x="1080" y="30"/>
                    </a:lnTo>
                    <a:lnTo>
                      <a:pt x="1092" y="24"/>
                    </a:lnTo>
                    <a:lnTo>
                      <a:pt x="1134" y="24"/>
                    </a:lnTo>
                    <a:lnTo>
                      <a:pt x="1134" y="30"/>
                    </a:lnTo>
                    <a:lnTo>
                      <a:pt x="1134" y="48"/>
                    </a:lnTo>
                    <a:lnTo>
                      <a:pt x="1146" y="54"/>
                    </a:lnTo>
                    <a:lnTo>
                      <a:pt x="1134" y="60"/>
                    </a:lnTo>
                    <a:lnTo>
                      <a:pt x="1146" y="66"/>
                    </a:lnTo>
                    <a:lnTo>
                      <a:pt x="1146" y="78"/>
                    </a:lnTo>
                    <a:lnTo>
                      <a:pt x="1134" y="78"/>
                    </a:lnTo>
                    <a:lnTo>
                      <a:pt x="1134" y="84"/>
                    </a:lnTo>
                    <a:lnTo>
                      <a:pt x="1152" y="84"/>
                    </a:lnTo>
                    <a:lnTo>
                      <a:pt x="1158" y="90"/>
                    </a:lnTo>
                    <a:lnTo>
                      <a:pt x="1164" y="90"/>
                    </a:lnTo>
                    <a:lnTo>
                      <a:pt x="1170" y="96"/>
                    </a:lnTo>
                    <a:lnTo>
                      <a:pt x="1170" y="108"/>
                    </a:lnTo>
                    <a:lnTo>
                      <a:pt x="1176" y="108"/>
                    </a:lnTo>
                    <a:lnTo>
                      <a:pt x="1188" y="114"/>
                    </a:lnTo>
                    <a:lnTo>
                      <a:pt x="1188" y="120"/>
                    </a:lnTo>
                    <a:lnTo>
                      <a:pt x="1176" y="120"/>
                    </a:lnTo>
                    <a:lnTo>
                      <a:pt x="1176" y="126"/>
                    </a:lnTo>
                    <a:lnTo>
                      <a:pt x="1164" y="126"/>
                    </a:lnTo>
                    <a:lnTo>
                      <a:pt x="1152" y="126"/>
                    </a:lnTo>
                    <a:lnTo>
                      <a:pt x="1146" y="120"/>
                    </a:lnTo>
                    <a:lnTo>
                      <a:pt x="1134" y="114"/>
                    </a:lnTo>
                    <a:lnTo>
                      <a:pt x="1128" y="114"/>
                    </a:lnTo>
                    <a:lnTo>
                      <a:pt x="1116" y="108"/>
                    </a:lnTo>
                    <a:lnTo>
                      <a:pt x="1110" y="114"/>
                    </a:lnTo>
                    <a:lnTo>
                      <a:pt x="1110" y="120"/>
                    </a:lnTo>
                    <a:lnTo>
                      <a:pt x="1098" y="126"/>
                    </a:lnTo>
                    <a:lnTo>
                      <a:pt x="1098" y="144"/>
                    </a:lnTo>
                    <a:lnTo>
                      <a:pt x="1110" y="150"/>
                    </a:lnTo>
                    <a:lnTo>
                      <a:pt x="1122" y="150"/>
                    </a:lnTo>
                    <a:lnTo>
                      <a:pt x="1122" y="144"/>
                    </a:lnTo>
                    <a:lnTo>
                      <a:pt x="1146" y="144"/>
                    </a:lnTo>
                    <a:lnTo>
                      <a:pt x="1146" y="138"/>
                    </a:lnTo>
                    <a:lnTo>
                      <a:pt x="1152" y="138"/>
                    </a:lnTo>
                    <a:lnTo>
                      <a:pt x="1158" y="144"/>
                    </a:lnTo>
                    <a:lnTo>
                      <a:pt x="1146" y="156"/>
                    </a:lnTo>
                    <a:lnTo>
                      <a:pt x="1146" y="174"/>
                    </a:lnTo>
                    <a:lnTo>
                      <a:pt x="1158" y="174"/>
                    </a:lnTo>
                    <a:lnTo>
                      <a:pt x="1164" y="180"/>
                    </a:lnTo>
                    <a:lnTo>
                      <a:pt x="1176" y="180"/>
                    </a:lnTo>
                    <a:lnTo>
                      <a:pt x="1200" y="204"/>
                    </a:lnTo>
                    <a:lnTo>
                      <a:pt x="1212" y="204"/>
                    </a:lnTo>
                    <a:lnTo>
                      <a:pt x="1224" y="228"/>
                    </a:lnTo>
                    <a:lnTo>
                      <a:pt x="1170" y="228"/>
                    </a:lnTo>
                    <a:lnTo>
                      <a:pt x="1164" y="234"/>
                    </a:lnTo>
                    <a:lnTo>
                      <a:pt x="1158" y="234"/>
                    </a:lnTo>
                    <a:lnTo>
                      <a:pt x="1158" y="246"/>
                    </a:lnTo>
                    <a:lnTo>
                      <a:pt x="1164" y="258"/>
                    </a:lnTo>
                    <a:lnTo>
                      <a:pt x="1152" y="258"/>
                    </a:lnTo>
                    <a:lnTo>
                      <a:pt x="1152" y="270"/>
                    </a:lnTo>
                    <a:lnTo>
                      <a:pt x="1164" y="270"/>
                    </a:lnTo>
                    <a:lnTo>
                      <a:pt x="1158" y="288"/>
                    </a:lnTo>
                    <a:lnTo>
                      <a:pt x="1164" y="288"/>
                    </a:lnTo>
                    <a:lnTo>
                      <a:pt x="1170" y="294"/>
                    </a:lnTo>
                    <a:lnTo>
                      <a:pt x="1170" y="330"/>
                    </a:lnTo>
                    <a:lnTo>
                      <a:pt x="1164" y="306"/>
                    </a:lnTo>
                    <a:lnTo>
                      <a:pt x="1158" y="306"/>
                    </a:lnTo>
                    <a:lnTo>
                      <a:pt x="1158" y="324"/>
                    </a:lnTo>
                    <a:lnTo>
                      <a:pt x="1164" y="330"/>
                    </a:lnTo>
                    <a:lnTo>
                      <a:pt x="1164" y="336"/>
                    </a:lnTo>
                    <a:lnTo>
                      <a:pt x="1158" y="336"/>
                    </a:lnTo>
                    <a:lnTo>
                      <a:pt x="1158" y="402"/>
                    </a:lnTo>
                    <a:lnTo>
                      <a:pt x="1152" y="408"/>
                    </a:lnTo>
                    <a:lnTo>
                      <a:pt x="1158" y="408"/>
                    </a:lnTo>
                    <a:lnTo>
                      <a:pt x="1176" y="432"/>
                    </a:lnTo>
                    <a:lnTo>
                      <a:pt x="1176" y="438"/>
                    </a:lnTo>
                    <a:lnTo>
                      <a:pt x="1200" y="438"/>
                    </a:lnTo>
                    <a:lnTo>
                      <a:pt x="1212" y="450"/>
                    </a:lnTo>
                    <a:lnTo>
                      <a:pt x="1212" y="462"/>
                    </a:lnTo>
                    <a:lnTo>
                      <a:pt x="1212" y="468"/>
                    </a:lnTo>
                    <a:lnTo>
                      <a:pt x="1230" y="468"/>
                    </a:lnTo>
                    <a:lnTo>
                      <a:pt x="1242" y="462"/>
                    </a:lnTo>
                    <a:lnTo>
                      <a:pt x="1248" y="450"/>
                    </a:lnTo>
                    <a:lnTo>
                      <a:pt x="1248" y="432"/>
                    </a:lnTo>
                    <a:lnTo>
                      <a:pt x="1248" y="420"/>
                    </a:lnTo>
                    <a:lnTo>
                      <a:pt x="1254" y="432"/>
                    </a:lnTo>
                    <a:lnTo>
                      <a:pt x="1266" y="432"/>
                    </a:lnTo>
                    <a:lnTo>
                      <a:pt x="1266" y="420"/>
                    </a:lnTo>
                    <a:lnTo>
                      <a:pt x="1272" y="432"/>
                    </a:lnTo>
                    <a:lnTo>
                      <a:pt x="1272" y="444"/>
                    </a:lnTo>
                    <a:lnTo>
                      <a:pt x="1266" y="450"/>
                    </a:lnTo>
                    <a:lnTo>
                      <a:pt x="1266" y="462"/>
                    </a:lnTo>
                    <a:lnTo>
                      <a:pt x="1254" y="462"/>
                    </a:lnTo>
                    <a:lnTo>
                      <a:pt x="1266" y="468"/>
                    </a:lnTo>
                    <a:lnTo>
                      <a:pt x="1278" y="468"/>
                    </a:lnTo>
                    <a:lnTo>
                      <a:pt x="1278" y="474"/>
                    </a:lnTo>
                    <a:lnTo>
                      <a:pt x="1284" y="474"/>
                    </a:lnTo>
                    <a:lnTo>
                      <a:pt x="1290" y="468"/>
                    </a:lnTo>
                    <a:lnTo>
                      <a:pt x="1302" y="474"/>
                    </a:lnTo>
                    <a:lnTo>
                      <a:pt x="1308" y="474"/>
                    </a:lnTo>
                    <a:lnTo>
                      <a:pt x="1314" y="468"/>
                    </a:lnTo>
                    <a:lnTo>
                      <a:pt x="1314" y="462"/>
                    </a:lnTo>
                    <a:lnTo>
                      <a:pt x="1326" y="444"/>
                    </a:lnTo>
                    <a:lnTo>
                      <a:pt x="1326" y="432"/>
                    </a:lnTo>
                    <a:lnTo>
                      <a:pt x="1332" y="432"/>
                    </a:lnTo>
                    <a:lnTo>
                      <a:pt x="1344" y="420"/>
                    </a:lnTo>
                    <a:lnTo>
                      <a:pt x="1356" y="420"/>
                    </a:lnTo>
                    <a:lnTo>
                      <a:pt x="1356" y="414"/>
                    </a:lnTo>
                    <a:lnTo>
                      <a:pt x="1392" y="414"/>
                    </a:lnTo>
                    <a:lnTo>
                      <a:pt x="1398" y="420"/>
                    </a:lnTo>
                    <a:lnTo>
                      <a:pt x="1398" y="438"/>
                    </a:lnTo>
                    <a:lnTo>
                      <a:pt x="1404" y="438"/>
                    </a:lnTo>
                    <a:lnTo>
                      <a:pt x="1422" y="432"/>
                    </a:lnTo>
                    <a:lnTo>
                      <a:pt x="1440" y="432"/>
                    </a:lnTo>
                    <a:lnTo>
                      <a:pt x="1440" y="438"/>
                    </a:lnTo>
                    <a:lnTo>
                      <a:pt x="1434" y="444"/>
                    </a:lnTo>
                    <a:lnTo>
                      <a:pt x="1428" y="444"/>
                    </a:lnTo>
                    <a:lnTo>
                      <a:pt x="1440" y="450"/>
                    </a:lnTo>
                    <a:lnTo>
                      <a:pt x="1440" y="462"/>
                    </a:lnTo>
                    <a:lnTo>
                      <a:pt x="1446" y="462"/>
                    </a:lnTo>
                    <a:lnTo>
                      <a:pt x="1446" y="468"/>
                    </a:lnTo>
                    <a:lnTo>
                      <a:pt x="1440" y="468"/>
                    </a:lnTo>
                    <a:lnTo>
                      <a:pt x="1440" y="474"/>
                    </a:lnTo>
                    <a:lnTo>
                      <a:pt x="1446" y="480"/>
                    </a:lnTo>
                    <a:lnTo>
                      <a:pt x="1458" y="480"/>
                    </a:lnTo>
                    <a:lnTo>
                      <a:pt x="1464" y="492"/>
                    </a:lnTo>
                    <a:lnTo>
                      <a:pt x="1476" y="492"/>
                    </a:lnTo>
                    <a:lnTo>
                      <a:pt x="1482" y="498"/>
                    </a:lnTo>
                    <a:lnTo>
                      <a:pt x="1500" y="498"/>
                    </a:lnTo>
                    <a:lnTo>
                      <a:pt x="1518" y="474"/>
                    </a:lnTo>
                    <a:lnTo>
                      <a:pt x="1518" y="498"/>
                    </a:lnTo>
                    <a:lnTo>
                      <a:pt x="1536" y="510"/>
                    </a:lnTo>
                    <a:lnTo>
                      <a:pt x="1536" y="522"/>
                    </a:lnTo>
                    <a:lnTo>
                      <a:pt x="1542" y="522"/>
                    </a:lnTo>
                    <a:lnTo>
                      <a:pt x="1542" y="528"/>
                    </a:lnTo>
                    <a:lnTo>
                      <a:pt x="1536" y="540"/>
                    </a:lnTo>
                    <a:lnTo>
                      <a:pt x="1542" y="552"/>
                    </a:lnTo>
                    <a:lnTo>
                      <a:pt x="1554" y="570"/>
                    </a:lnTo>
                    <a:lnTo>
                      <a:pt x="1548" y="570"/>
                    </a:lnTo>
                    <a:lnTo>
                      <a:pt x="1548" y="588"/>
                    </a:lnTo>
                    <a:lnTo>
                      <a:pt x="1548" y="594"/>
                    </a:lnTo>
                    <a:lnTo>
                      <a:pt x="1542" y="594"/>
                    </a:lnTo>
                    <a:lnTo>
                      <a:pt x="1524" y="600"/>
                    </a:lnTo>
                    <a:lnTo>
                      <a:pt x="1512" y="618"/>
                    </a:lnTo>
                    <a:lnTo>
                      <a:pt x="1500" y="618"/>
                    </a:lnTo>
                    <a:lnTo>
                      <a:pt x="1494" y="624"/>
                    </a:lnTo>
                    <a:lnTo>
                      <a:pt x="1494" y="630"/>
                    </a:lnTo>
                    <a:lnTo>
                      <a:pt x="1500" y="642"/>
                    </a:lnTo>
                    <a:lnTo>
                      <a:pt x="1500" y="660"/>
                    </a:lnTo>
                    <a:lnTo>
                      <a:pt x="1500" y="672"/>
                    </a:lnTo>
                    <a:lnTo>
                      <a:pt x="1506" y="678"/>
                    </a:lnTo>
                    <a:lnTo>
                      <a:pt x="1506" y="690"/>
                    </a:lnTo>
                    <a:lnTo>
                      <a:pt x="1500" y="702"/>
                    </a:lnTo>
                    <a:lnTo>
                      <a:pt x="1482" y="702"/>
                    </a:lnTo>
                    <a:lnTo>
                      <a:pt x="1476" y="684"/>
                    </a:lnTo>
                    <a:lnTo>
                      <a:pt x="1464" y="684"/>
                    </a:lnTo>
                    <a:lnTo>
                      <a:pt x="1464" y="702"/>
                    </a:lnTo>
                    <a:lnTo>
                      <a:pt x="1458" y="708"/>
                    </a:lnTo>
                    <a:lnTo>
                      <a:pt x="1446" y="720"/>
                    </a:lnTo>
                    <a:lnTo>
                      <a:pt x="1446" y="780"/>
                    </a:lnTo>
                    <a:lnTo>
                      <a:pt x="1458" y="792"/>
                    </a:lnTo>
                    <a:lnTo>
                      <a:pt x="1476" y="792"/>
                    </a:lnTo>
                    <a:lnTo>
                      <a:pt x="1476" y="822"/>
                    </a:lnTo>
                    <a:lnTo>
                      <a:pt x="1470" y="822"/>
                    </a:lnTo>
                    <a:lnTo>
                      <a:pt x="1458" y="804"/>
                    </a:lnTo>
                    <a:lnTo>
                      <a:pt x="1446" y="804"/>
                    </a:lnTo>
                    <a:lnTo>
                      <a:pt x="1446" y="810"/>
                    </a:lnTo>
                    <a:lnTo>
                      <a:pt x="1428" y="810"/>
                    </a:lnTo>
                    <a:lnTo>
                      <a:pt x="1422" y="822"/>
                    </a:lnTo>
                    <a:lnTo>
                      <a:pt x="1410" y="828"/>
                    </a:lnTo>
                    <a:lnTo>
                      <a:pt x="1392" y="828"/>
                    </a:lnTo>
                    <a:lnTo>
                      <a:pt x="1386" y="810"/>
                    </a:lnTo>
                    <a:lnTo>
                      <a:pt x="1380" y="822"/>
                    </a:lnTo>
                    <a:lnTo>
                      <a:pt x="1362" y="828"/>
                    </a:lnTo>
                    <a:lnTo>
                      <a:pt x="1332" y="798"/>
                    </a:lnTo>
                    <a:lnTo>
                      <a:pt x="1320" y="798"/>
                    </a:lnTo>
                    <a:lnTo>
                      <a:pt x="1320" y="774"/>
                    </a:lnTo>
                    <a:lnTo>
                      <a:pt x="1308" y="774"/>
                    </a:lnTo>
                    <a:lnTo>
                      <a:pt x="1302" y="768"/>
                    </a:lnTo>
                    <a:lnTo>
                      <a:pt x="1290" y="768"/>
                    </a:lnTo>
                    <a:lnTo>
                      <a:pt x="1284" y="762"/>
                    </a:lnTo>
                    <a:lnTo>
                      <a:pt x="1284" y="750"/>
                    </a:lnTo>
                    <a:lnTo>
                      <a:pt x="1278" y="744"/>
                    </a:lnTo>
                    <a:lnTo>
                      <a:pt x="1272" y="750"/>
                    </a:lnTo>
                    <a:lnTo>
                      <a:pt x="1266" y="750"/>
                    </a:lnTo>
                    <a:lnTo>
                      <a:pt x="1254" y="762"/>
                    </a:lnTo>
                    <a:lnTo>
                      <a:pt x="1242" y="762"/>
                    </a:lnTo>
                    <a:lnTo>
                      <a:pt x="1236" y="750"/>
                    </a:lnTo>
                    <a:lnTo>
                      <a:pt x="1236" y="744"/>
                    </a:lnTo>
                    <a:lnTo>
                      <a:pt x="1230" y="738"/>
                    </a:lnTo>
                    <a:lnTo>
                      <a:pt x="1212" y="738"/>
                    </a:lnTo>
                    <a:lnTo>
                      <a:pt x="1206" y="744"/>
                    </a:lnTo>
                    <a:lnTo>
                      <a:pt x="1194" y="744"/>
                    </a:lnTo>
                    <a:lnTo>
                      <a:pt x="1188" y="750"/>
                    </a:lnTo>
                    <a:lnTo>
                      <a:pt x="1170" y="750"/>
                    </a:lnTo>
                    <a:lnTo>
                      <a:pt x="1158" y="744"/>
                    </a:lnTo>
                    <a:lnTo>
                      <a:pt x="1152" y="744"/>
                    </a:lnTo>
                    <a:lnTo>
                      <a:pt x="1134" y="738"/>
                    </a:lnTo>
                    <a:lnTo>
                      <a:pt x="1122" y="738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grpSp>
            <xdr:nvGrpSpPr>
              <xdr:cNvPr id="118" name="123 Grupo">
                <a:extLst>
                  <a:ext uri="{FF2B5EF4-FFF2-40B4-BE49-F238E27FC236}">
                    <a16:creationId xmlns:a16="http://schemas.microsoft.com/office/drawing/2014/main" xmlns="" id="{00000000-0008-0000-1000-000076000000}"/>
                  </a:ext>
                </a:extLst>
              </xdr:cNvPr>
              <xdr:cNvGrpSpPr/>
            </xdr:nvGrpSpPr>
            <xdr:grpSpPr>
              <a:xfrm>
                <a:off x="1819275" y="4105275"/>
                <a:ext cx="1453025" cy="399114"/>
                <a:chOff x="3028950" y="5690666"/>
                <a:chExt cx="2219325" cy="609600"/>
              </a:xfrm>
            </xdr:grpSpPr>
            <xdr:sp macro="" textlink="">
              <xdr:nvSpPr>
                <xdr:cNvPr id="120" name="Freeform 6">
                  <a:extLst>
                    <a:ext uri="{FF2B5EF4-FFF2-40B4-BE49-F238E27FC236}">
                      <a16:creationId xmlns:a16="http://schemas.microsoft.com/office/drawing/2014/main" xmlns="" id="{00000000-0008-0000-1000-000078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028950" y="5690666"/>
                  <a:ext cx="1800225" cy="609600"/>
                </a:xfrm>
                <a:custGeom>
                  <a:avLst/>
                  <a:gdLst/>
                  <a:ahLst/>
                  <a:cxnLst>
                    <a:cxn ang="0">
                      <a:pos x="12" y="348"/>
                    </a:cxn>
                    <a:cxn ang="0">
                      <a:pos x="30" y="288"/>
                    </a:cxn>
                    <a:cxn ang="0">
                      <a:pos x="48" y="234"/>
                    </a:cxn>
                    <a:cxn ang="0">
                      <a:pos x="78" y="168"/>
                    </a:cxn>
                    <a:cxn ang="0">
                      <a:pos x="96" y="108"/>
                    </a:cxn>
                    <a:cxn ang="0">
                      <a:pos x="108" y="66"/>
                    </a:cxn>
                    <a:cxn ang="0">
                      <a:pos x="126" y="42"/>
                    </a:cxn>
                    <a:cxn ang="0">
                      <a:pos x="156" y="54"/>
                    </a:cxn>
                    <a:cxn ang="0">
                      <a:pos x="180" y="36"/>
                    </a:cxn>
                    <a:cxn ang="0">
                      <a:pos x="210" y="36"/>
                    </a:cxn>
                    <a:cxn ang="0">
                      <a:pos x="246" y="18"/>
                    </a:cxn>
                    <a:cxn ang="0">
                      <a:pos x="282" y="0"/>
                    </a:cxn>
                    <a:cxn ang="0">
                      <a:pos x="312" y="6"/>
                    </a:cxn>
                    <a:cxn ang="0">
                      <a:pos x="318" y="18"/>
                    </a:cxn>
                    <a:cxn ang="0">
                      <a:pos x="300" y="60"/>
                    </a:cxn>
                    <a:cxn ang="0">
                      <a:pos x="312" y="90"/>
                    </a:cxn>
                    <a:cxn ang="0">
                      <a:pos x="318" y="96"/>
                    </a:cxn>
                    <a:cxn ang="0">
                      <a:pos x="330" y="126"/>
                    </a:cxn>
                    <a:cxn ang="0">
                      <a:pos x="348" y="150"/>
                    </a:cxn>
                    <a:cxn ang="0">
                      <a:pos x="372" y="168"/>
                    </a:cxn>
                    <a:cxn ang="0">
                      <a:pos x="390" y="198"/>
                    </a:cxn>
                    <a:cxn ang="0">
                      <a:pos x="432" y="222"/>
                    </a:cxn>
                    <a:cxn ang="0">
                      <a:pos x="462" y="246"/>
                    </a:cxn>
                    <a:cxn ang="0">
                      <a:pos x="516" y="276"/>
                    </a:cxn>
                    <a:cxn ang="0">
                      <a:pos x="570" y="288"/>
                    </a:cxn>
                    <a:cxn ang="0">
                      <a:pos x="630" y="294"/>
                    </a:cxn>
                    <a:cxn ang="0">
                      <a:pos x="672" y="276"/>
                    </a:cxn>
                    <a:cxn ang="0">
                      <a:pos x="720" y="264"/>
                    </a:cxn>
                    <a:cxn ang="0">
                      <a:pos x="750" y="258"/>
                    </a:cxn>
                    <a:cxn ang="0">
                      <a:pos x="774" y="276"/>
                    </a:cxn>
                    <a:cxn ang="0">
                      <a:pos x="810" y="264"/>
                    </a:cxn>
                    <a:cxn ang="0">
                      <a:pos x="822" y="246"/>
                    </a:cxn>
                    <a:cxn ang="0">
                      <a:pos x="840" y="240"/>
                    </a:cxn>
                    <a:cxn ang="0">
                      <a:pos x="870" y="264"/>
                    </a:cxn>
                    <a:cxn ang="0">
                      <a:pos x="906" y="276"/>
                    </a:cxn>
                    <a:cxn ang="0">
                      <a:pos x="936" y="282"/>
                    </a:cxn>
                    <a:cxn ang="0">
                      <a:pos x="966" y="270"/>
                    </a:cxn>
                    <a:cxn ang="0">
                      <a:pos x="1002" y="258"/>
                    </a:cxn>
                    <a:cxn ang="0">
                      <a:pos x="1020" y="246"/>
                    </a:cxn>
                    <a:cxn ang="0">
                      <a:pos x="1044" y="222"/>
                    </a:cxn>
                    <a:cxn ang="0">
                      <a:pos x="1056" y="186"/>
                    </a:cxn>
                    <a:cxn ang="0">
                      <a:pos x="1068" y="192"/>
                    </a:cxn>
                    <a:cxn ang="0">
                      <a:pos x="1074" y="228"/>
                    </a:cxn>
                    <a:cxn ang="0">
                      <a:pos x="1086" y="252"/>
                    </a:cxn>
                    <a:cxn ang="0">
                      <a:pos x="1092" y="270"/>
                    </a:cxn>
                    <a:cxn ang="0">
                      <a:pos x="1092" y="288"/>
                    </a:cxn>
                    <a:cxn ang="0">
                      <a:pos x="1128" y="312"/>
                    </a:cxn>
                    <a:cxn ang="0">
                      <a:pos x="1122" y="294"/>
                    </a:cxn>
                    <a:cxn ang="0">
                      <a:pos x="1098" y="270"/>
                    </a:cxn>
                  </a:cxnLst>
                  <a:rect l="0" t="0" r="r" b="b"/>
                  <a:pathLst>
                    <a:path w="1134" h="384">
                      <a:moveTo>
                        <a:pt x="0" y="384"/>
                      </a:moveTo>
                      <a:lnTo>
                        <a:pt x="0" y="372"/>
                      </a:lnTo>
                      <a:lnTo>
                        <a:pt x="6" y="360"/>
                      </a:lnTo>
                      <a:lnTo>
                        <a:pt x="12" y="348"/>
                      </a:lnTo>
                      <a:lnTo>
                        <a:pt x="18" y="324"/>
                      </a:lnTo>
                      <a:lnTo>
                        <a:pt x="18" y="312"/>
                      </a:lnTo>
                      <a:lnTo>
                        <a:pt x="24" y="300"/>
                      </a:lnTo>
                      <a:lnTo>
                        <a:pt x="30" y="288"/>
                      </a:lnTo>
                      <a:lnTo>
                        <a:pt x="42" y="270"/>
                      </a:lnTo>
                      <a:lnTo>
                        <a:pt x="42" y="264"/>
                      </a:lnTo>
                      <a:lnTo>
                        <a:pt x="48" y="252"/>
                      </a:lnTo>
                      <a:lnTo>
                        <a:pt x="48" y="234"/>
                      </a:lnTo>
                      <a:lnTo>
                        <a:pt x="54" y="222"/>
                      </a:lnTo>
                      <a:lnTo>
                        <a:pt x="60" y="204"/>
                      </a:lnTo>
                      <a:lnTo>
                        <a:pt x="66" y="186"/>
                      </a:lnTo>
                      <a:lnTo>
                        <a:pt x="78" y="168"/>
                      </a:lnTo>
                      <a:lnTo>
                        <a:pt x="84" y="138"/>
                      </a:lnTo>
                      <a:lnTo>
                        <a:pt x="90" y="126"/>
                      </a:lnTo>
                      <a:lnTo>
                        <a:pt x="96" y="114"/>
                      </a:lnTo>
                      <a:lnTo>
                        <a:pt x="96" y="108"/>
                      </a:lnTo>
                      <a:lnTo>
                        <a:pt x="102" y="102"/>
                      </a:lnTo>
                      <a:lnTo>
                        <a:pt x="102" y="90"/>
                      </a:lnTo>
                      <a:lnTo>
                        <a:pt x="108" y="78"/>
                      </a:lnTo>
                      <a:lnTo>
                        <a:pt x="108" y="66"/>
                      </a:lnTo>
                      <a:lnTo>
                        <a:pt x="114" y="54"/>
                      </a:lnTo>
                      <a:lnTo>
                        <a:pt x="114" y="48"/>
                      </a:lnTo>
                      <a:lnTo>
                        <a:pt x="120" y="42"/>
                      </a:lnTo>
                      <a:lnTo>
                        <a:pt x="126" y="42"/>
                      </a:lnTo>
                      <a:lnTo>
                        <a:pt x="138" y="48"/>
                      </a:lnTo>
                      <a:lnTo>
                        <a:pt x="150" y="48"/>
                      </a:lnTo>
                      <a:lnTo>
                        <a:pt x="156" y="48"/>
                      </a:lnTo>
                      <a:lnTo>
                        <a:pt x="156" y="54"/>
                      </a:lnTo>
                      <a:lnTo>
                        <a:pt x="162" y="54"/>
                      </a:lnTo>
                      <a:lnTo>
                        <a:pt x="162" y="48"/>
                      </a:lnTo>
                      <a:lnTo>
                        <a:pt x="168" y="42"/>
                      </a:lnTo>
                      <a:lnTo>
                        <a:pt x="180" y="36"/>
                      </a:lnTo>
                      <a:lnTo>
                        <a:pt x="192" y="30"/>
                      </a:lnTo>
                      <a:lnTo>
                        <a:pt x="198" y="36"/>
                      </a:lnTo>
                      <a:lnTo>
                        <a:pt x="204" y="36"/>
                      </a:lnTo>
                      <a:lnTo>
                        <a:pt x="210" y="36"/>
                      </a:lnTo>
                      <a:lnTo>
                        <a:pt x="210" y="30"/>
                      </a:lnTo>
                      <a:lnTo>
                        <a:pt x="222" y="30"/>
                      </a:lnTo>
                      <a:lnTo>
                        <a:pt x="240" y="24"/>
                      </a:lnTo>
                      <a:lnTo>
                        <a:pt x="246" y="18"/>
                      </a:lnTo>
                      <a:lnTo>
                        <a:pt x="258" y="6"/>
                      </a:lnTo>
                      <a:lnTo>
                        <a:pt x="270" y="6"/>
                      </a:lnTo>
                      <a:lnTo>
                        <a:pt x="276" y="6"/>
                      </a:lnTo>
                      <a:lnTo>
                        <a:pt x="282" y="0"/>
                      </a:lnTo>
                      <a:lnTo>
                        <a:pt x="288" y="6"/>
                      </a:lnTo>
                      <a:lnTo>
                        <a:pt x="294" y="0"/>
                      </a:lnTo>
                      <a:lnTo>
                        <a:pt x="306" y="6"/>
                      </a:lnTo>
                      <a:lnTo>
                        <a:pt x="312" y="6"/>
                      </a:lnTo>
                      <a:lnTo>
                        <a:pt x="318" y="6"/>
                      </a:lnTo>
                      <a:lnTo>
                        <a:pt x="324" y="6"/>
                      </a:lnTo>
                      <a:lnTo>
                        <a:pt x="324" y="12"/>
                      </a:lnTo>
                      <a:lnTo>
                        <a:pt x="318" y="18"/>
                      </a:lnTo>
                      <a:lnTo>
                        <a:pt x="306" y="18"/>
                      </a:lnTo>
                      <a:lnTo>
                        <a:pt x="300" y="30"/>
                      </a:lnTo>
                      <a:lnTo>
                        <a:pt x="300" y="36"/>
                      </a:lnTo>
                      <a:lnTo>
                        <a:pt x="300" y="60"/>
                      </a:lnTo>
                      <a:lnTo>
                        <a:pt x="306" y="72"/>
                      </a:lnTo>
                      <a:lnTo>
                        <a:pt x="306" y="78"/>
                      </a:lnTo>
                      <a:lnTo>
                        <a:pt x="306" y="84"/>
                      </a:lnTo>
                      <a:lnTo>
                        <a:pt x="312" y="90"/>
                      </a:lnTo>
                      <a:lnTo>
                        <a:pt x="318" y="84"/>
                      </a:lnTo>
                      <a:lnTo>
                        <a:pt x="318" y="90"/>
                      </a:lnTo>
                      <a:lnTo>
                        <a:pt x="324" y="90"/>
                      </a:lnTo>
                      <a:lnTo>
                        <a:pt x="318" y="96"/>
                      </a:lnTo>
                      <a:lnTo>
                        <a:pt x="324" y="102"/>
                      </a:lnTo>
                      <a:lnTo>
                        <a:pt x="330" y="114"/>
                      </a:lnTo>
                      <a:lnTo>
                        <a:pt x="330" y="120"/>
                      </a:lnTo>
                      <a:lnTo>
                        <a:pt x="330" y="126"/>
                      </a:lnTo>
                      <a:lnTo>
                        <a:pt x="336" y="132"/>
                      </a:lnTo>
                      <a:lnTo>
                        <a:pt x="336" y="144"/>
                      </a:lnTo>
                      <a:lnTo>
                        <a:pt x="342" y="144"/>
                      </a:lnTo>
                      <a:lnTo>
                        <a:pt x="348" y="150"/>
                      </a:lnTo>
                      <a:lnTo>
                        <a:pt x="354" y="150"/>
                      </a:lnTo>
                      <a:lnTo>
                        <a:pt x="360" y="150"/>
                      </a:lnTo>
                      <a:lnTo>
                        <a:pt x="360" y="156"/>
                      </a:lnTo>
                      <a:lnTo>
                        <a:pt x="372" y="168"/>
                      </a:lnTo>
                      <a:lnTo>
                        <a:pt x="378" y="180"/>
                      </a:lnTo>
                      <a:lnTo>
                        <a:pt x="384" y="186"/>
                      </a:lnTo>
                      <a:lnTo>
                        <a:pt x="390" y="192"/>
                      </a:lnTo>
                      <a:lnTo>
                        <a:pt x="390" y="198"/>
                      </a:lnTo>
                      <a:lnTo>
                        <a:pt x="402" y="198"/>
                      </a:lnTo>
                      <a:lnTo>
                        <a:pt x="414" y="204"/>
                      </a:lnTo>
                      <a:lnTo>
                        <a:pt x="420" y="210"/>
                      </a:lnTo>
                      <a:lnTo>
                        <a:pt x="432" y="222"/>
                      </a:lnTo>
                      <a:lnTo>
                        <a:pt x="438" y="228"/>
                      </a:lnTo>
                      <a:lnTo>
                        <a:pt x="450" y="234"/>
                      </a:lnTo>
                      <a:lnTo>
                        <a:pt x="456" y="240"/>
                      </a:lnTo>
                      <a:lnTo>
                        <a:pt x="462" y="246"/>
                      </a:lnTo>
                      <a:lnTo>
                        <a:pt x="474" y="252"/>
                      </a:lnTo>
                      <a:lnTo>
                        <a:pt x="480" y="258"/>
                      </a:lnTo>
                      <a:lnTo>
                        <a:pt x="504" y="270"/>
                      </a:lnTo>
                      <a:lnTo>
                        <a:pt x="516" y="276"/>
                      </a:lnTo>
                      <a:lnTo>
                        <a:pt x="522" y="276"/>
                      </a:lnTo>
                      <a:lnTo>
                        <a:pt x="528" y="276"/>
                      </a:lnTo>
                      <a:lnTo>
                        <a:pt x="534" y="276"/>
                      </a:lnTo>
                      <a:lnTo>
                        <a:pt x="570" y="288"/>
                      </a:lnTo>
                      <a:lnTo>
                        <a:pt x="588" y="294"/>
                      </a:lnTo>
                      <a:lnTo>
                        <a:pt x="594" y="294"/>
                      </a:lnTo>
                      <a:lnTo>
                        <a:pt x="606" y="294"/>
                      </a:lnTo>
                      <a:lnTo>
                        <a:pt x="630" y="294"/>
                      </a:lnTo>
                      <a:lnTo>
                        <a:pt x="636" y="288"/>
                      </a:lnTo>
                      <a:lnTo>
                        <a:pt x="648" y="282"/>
                      </a:lnTo>
                      <a:lnTo>
                        <a:pt x="660" y="282"/>
                      </a:lnTo>
                      <a:lnTo>
                        <a:pt x="672" y="276"/>
                      </a:lnTo>
                      <a:lnTo>
                        <a:pt x="678" y="276"/>
                      </a:lnTo>
                      <a:lnTo>
                        <a:pt x="684" y="276"/>
                      </a:lnTo>
                      <a:lnTo>
                        <a:pt x="702" y="270"/>
                      </a:lnTo>
                      <a:lnTo>
                        <a:pt x="720" y="264"/>
                      </a:lnTo>
                      <a:lnTo>
                        <a:pt x="726" y="264"/>
                      </a:lnTo>
                      <a:lnTo>
                        <a:pt x="732" y="264"/>
                      </a:lnTo>
                      <a:lnTo>
                        <a:pt x="738" y="264"/>
                      </a:lnTo>
                      <a:lnTo>
                        <a:pt x="750" y="258"/>
                      </a:lnTo>
                      <a:lnTo>
                        <a:pt x="762" y="252"/>
                      </a:lnTo>
                      <a:lnTo>
                        <a:pt x="762" y="264"/>
                      </a:lnTo>
                      <a:lnTo>
                        <a:pt x="768" y="270"/>
                      </a:lnTo>
                      <a:lnTo>
                        <a:pt x="774" y="276"/>
                      </a:lnTo>
                      <a:lnTo>
                        <a:pt x="792" y="276"/>
                      </a:lnTo>
                      <a:lnTo>
                        <a:pt x="798" y="276"/>
                      </a:lnTo>
                      <a:lnTo>
                        <a:pt x="804" y="270"/>
                      </a:lnTo>
                      <a:lnTo>
                        <a:pt x="810" y="264"/>
                      </a:lnTo>
                      <a:lnTo>
                        <a:pt x="810" y="258"/>
                      </a:lnTo>
                      <a:lnTo>
                        <a:pt x="810" y="252"/>
                      </a:lnTo>
                      <a:lnTo>
                        <a:pt x="816" y="246"/>
                      </a:lnTo>
                      <a:lnTo>
                        <a:pt x="822" y="246"/>
                      </a:lnTo>
                      <a:lnTo>
                        <a:pt x="828" y="240"/>
                      </a:lnTo>
                      <a:lnTo>
                        <a:pt x="834" y="240"/>
                      </a:lnTo>
                      <a:lnTo>
                        <a:pt x="834" y="234"/>
                      </a:lnTo>
                      <a:lnTo>
                        <a:pt x="840" y="240"/>
                      </a:lnTo>
                      <a:lnTo>
                        <a:pt x="846" y="246"/>
                      </a:lnTo>
                      <a:lnTo>
                        <a:pt x="852" y="252"/>
                      </a:lnTo>
                      <a:lnTo>
                        <a:pt x="864" y="258"/>
                      </a:lnTo>
                      <a:lnTo>
                        <a:pt x="870" y="264"/>
                      </a:lnTo>
                      <a:lnTo>
                        <a:pt x="876" y="264"/>
                      </a:lnTo>
                      <a:lnTo>
                        <a:pt x="888" y="270"/>
                      </a:lnTo>
                      <a:lnTo>
                        <a:pt x="900" y="276"/>
                      </a:lnTo>
                      <a:lnTo>
                        <a:pt x="906" y="276"/>
                      </a:lnTo>
                      <a:lnTo>
                        <a:pt x="912" y="276"/>
                      </a:lnTo>
                      <a:lnTo>
                        <a:pt x="918" y="276"/>
                      </a:lnTo>
                      <a:lnTo>
                        <a:pt x="924" y="276"/>
                      </a:lnTo>
                      <a:lnTo>
                        <a:pt x="936" y="282"/>
                      </a:lnTo>
                      <a:lnTo>
                        <a:pt x="942" y="282"/>
                      </a:lnTo>
                      <a:lnTo>
                        <a:pt x="948" y="282"/>
                      </a:lnTo>
                      <a:lnTo>
                        <a:pt x="954" y="282"/>
                      </a:lnTo>
                      <a:lnTo>
                        <a:pt x="966" y="270"/>
                      </a:lnTo>
                      <a:lnTo>
                        <a:pt x="972" y="270"/>
                      </a:lnTo>
                      <a:lnTo>
                        <a:pt x="984" y="264"/>
                      </a:lnTo>
                      <a:lnTo>
                        <a:pt x="996" y="264"/>
                      </a:lnTo>
                      <a:lnTo>
                        <a:pt x="1002" y="258"/>
                      </a:lnTo>
                      <a:lnTo>
                        <a:pt x="1008" y="258"/>
                      </a:lnTo>
                      <a:lnTo>
                        <a:pt x="1008" y="252"/>
                      </a:lnTo>
                      <a:lnTo>
                        <a:pt x="1014" y="246"/>
                      </a:lnTo>
                      <a:lnTo>
                        <a:pt x="1020" y="246"/>
                      </a:lnTo>
                      <a:lnTo>
                        <a:pt x="1032" y="240"/>
                      </a:lnTo>
                      <a:lnTo>
                        <a:pt x="1032" y="234"/>
                      </a:lnTo>
                      <a:lnTo>
                        <a:pt x="1032" y="228"/>
                      </a:lnTo>
                      <a:lnTo>
                        <a:pt x="1044" y="222"/>
                      </a:lnTo>
                      <a:lnTo>
                        <a:pt x="1044" y="210"/>
                      </a:lnTo>
                      <a:lnTo>
                        <a:pt x="1056" y="198"/>
                      </a:lnTo>
                      <a:lnTo>
                        <a:pt x="1056" y="192"/>
                      </a:lnTo>
                      <a:lnTo>
                        <a:pt x="1056" y="186"/>
                      </a:lnTo>
                      <a:lnTo>
                        <a:pt x="1062" y="180"/>
                      </a:lnTo>
                      <a:lnTo>
                        <a:pt x="1068" y="174"/>
                      </a:lnTo>
                      <a:lnTo>
                        <a:pt x="1074" y="180"/>
                      </a:lnTo>
                      <a:lnTo>
                        <a:pt x="1068" y="192"/>
                      </a:lnTo>
                      <a:lnTo>
                        <a:pt x="1074" y="198"/>
                      </a:lnTo>
                      <a:lnTo>
                        <a:pt x="1068" y="204"/>
                      </a:lnTo>
                      <a:lnTo>
                        <a:pt x="1068" y="210"/>
                      </a:lnTo>
                      <a:lnTo>
                        <a:pt x="1074" y="228"/>
                      </a:lnTo>
                      <a:lnTo>
                        <a:pt x="1080" y="234"/>
                      </a:lnTo>
                      <a:lnTo>
                        <a:pt x="1080" y="240"/>
                      </a:lnTo>
                      <a:lnTo>
                        <a:pt x="1086" y="246"/>
                      </a:lnTo>
                      <a:lnTo>
                        <a:pt x="1086" y="252"/>
                      </a:lnTo>
                      <a:lnTo>
                        <a:pt x="1080" y="252"/>
                      </a:lnTo>
                      <a:lnTo>
                        <a:pt x="1080" y="258"/>
                      </a:lnTo>
                      <a:lnTo>
                        <a:pt x="1086" y="264"/>
                      </a:lnTo>
                      <a:lnTo>
                        <a:pt x="1092" y="270"/>
                      </a:lnTo>
                      <a:lnTo>
                        <a:pt x="1086" y="276"/>
                      </a:lnTo>
                      <a:lnTo>
                        <a:pt x="1080" y="276"/>
                      </a:lnTo>
                      <a:lnTo>
                        <a:pt x="1086" y="282"/>
                      </a:lnTo>
                      <a:lnTo>
                        <a:pt x="1092" y="288"/>
                      </a:lnTo>
                      <a:lnTo>
                        <a:pt x="1098" y="300"/>
                      </a:lnTo>
                      <a:lnTo>
                        <a:pt x="1104" y="306"/>
                      </a:lnTo>
                      <a:lnTo>
                        <a:pt x="1122" y="312"/>
                      </a:lnTo>
                      <a:lnTo>
                        <a:pt x="1128" y="312"/>
                      </a:lnTo>
                      <a:lnTo>
                        <a:pt x="1134" y="312"/>
                      </a:lnTo>
                      <a:lnTo>
                        <a:pt x="1134" y="306"/>
                      </a:lnTo>
                      <a:lnTo>
                        <a:pt x="1128" y="300"/>
                      </a:lnTo>
                      <a:lnTo>
                        <a:pt x="1122" y="294"/>
                      </a:lnTo>
                      <a:lnTo>
                        <a:pt x="1110" y="288"/>
                      </a:lnTo>
                      <a:lnTo>
                        <a:pt x="1110" y="282"/>
                      </a:lnTo>
                      <a:lnTo>
                        <a:pt x="1104" y="282"/>
                      </a:lnTo>
                      <a:lnTo>
                        <a:pt x="1098" y="270"/>
                      </a:lnTo>
                      <a:lnTo>
                        <a:pt x="1092" y="270"/>
                      </a:lnTo>
                    </a:path>
                  </a:pathLst>
                </a:custGeom>
                <a:noFill/>
                <a:ln w="9525">
                  <a:solidFill>
                    <a:schemeClr val="bg1">
                      <a:lumMod val="75000"/>
                    </a:schemeClr>
                  </a:solidFill>
                  <a:prstDash val="solid"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121" name="Freeform 7">
                  <a:extLst>
                    <a:ext uri="{FF2B5EF4-FFF2-40B4-BE49-F238E27FC236}">
                      <a16:creationId xmlns:a16="http://schemas.microsoft.com/office/drawing/2014/main" xmlns="" id="{00000000-0008-0000-1000-000079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4762500" y="6109766"/>
                  <a:ext cx="485775" cy="85725"/>
                </a:xfrm>
                <a:custGeom>
                  <a:avLst/>
                  <a:gdLst/>
                  <a:ahLst/>
                  <a:cxnLst>
                    <a:cxn ang="0">
                      <a:pos x="0" y="6"/>
                    </a:cxn>
                    <a:cxn ang="0">
                      <a:pos x="0" y="0"/>
                    </a:cxn>
                    <a:cxn ang="0">
                      <a:pos x="6" y="0"/>
                    </a:cxn>
                    <a:cxn ang="0">
                      <a:pos x="6" y="6"/>
                    </a:cxn>
                    <a:cxn ang="0">
                      <a:pos x="18" y="12"/>
                    </a:cxn>
                    <a:cxn ang="0">
                      <a:pos x="36" y="24"/>
                    </a:cxn>
                    <a:cxn ang="0">
                      <a:pos x="42" y="30"/>
                    </a:cxn>
                    <a:cxn ang="0">
                      <a:pos x="60" y="48"/>
                    </a:cxn>
                    <a:cxn ang="0">
                      <a:pos x="78" y="54"/>
                    </a:cxn>
                    <a:cxn ang="0">
                      <a:pos x="96" y="54"/>
                    </a:cxn>
                    <a:cxn ang="0">
                      <a:pos x="108" y="54"/>
                    </a:cxn>
                    <a:cxn ang="0">
                      <a:pos x="114" y="54"/>
                    </a:cxn>
                    <a:cxn ang="0">
                      <a:pos x="120" y="54"/>
                    </a:cxn>
                    <a:cxn ang="0">
                      <a:pos x="132" y="48"/>
                    </a:cxn>
                    <a:cxn ang="0">
                      <a:pos x="138" y="42"/>
                    </a:cxn>
                    <a:cxn ang="0">
                      <a:pos x="144" y="30"/>
                    </a:cxn>
                    <a:cxn ang="0">
                      <a:pos x="150" y="30"/>
                    </a:cxn>
                    <a:cxn ang="0">
                      <a:pos x="156" y="36"/>
                    </a:cxn>
                    <a:cxn ang="0">
                      <a:pos x="168" y="36"/>
                    </a:cxn>
                    <a:cxn ang="0">
                      <a:pos x="174" y="36"/>
                    </a:cxn>
                    <a:cxn ang="0">
                      <a:pos x="186" y="42"/>
                    </a:cxn>
                    <a:cxn ang="0">
                      <a:pos x="192" y="48"/>
                    </a:cxn>
                    <a:cxn ang="0">
                      <a:pos x="204" y="48"/>
                    </a:cxn>
                    <a:cxn ang="0">
                      <a:pos x="210" y="48"/>
                    </a:cxn>
                    <a:cxn ang="0">
                      <a:pos x="216" y="54"/>
                    </a:cxn>
                    <a:cxn ang="0">
                      <a:pos x="222" y="48"/>
                    </a:cxn>
                    <a:cxn ang="0">
                      <a:pos x="228" y="54"/>
                    </a:cxn>
                    <a:cxn ang="0">
                      <a:pos x="228" y="48"/>
                    </a:cxn>
                    <a:cxn ang="0">
                      <a:pos x="234" y="42"/>
                    </a:cxn>
                    <a:cxn ang="0">
                      <a:pos x="246" y="48"/>
                    </a:cxn>
                    <a:cxn ang="0">
                      <a:pos x="252" y="54"/>
                    </a:cxn>
                    <a:cxn ang="0">
                      <a:pos x="264" y="54"/>
                    </a:cxn>
                    <a:cxn ang="0">
                      <a:pos x="270" y="54"/>
                    </a:cxn>
                    <a:cxn ang="0">
                      <a:pos x="276" y="54"/>
                    </a:cxn>
                    <a:cxn ang="0">
                      <a:pos x="282" y="54"/>
                    </a:cxn>
                    <a:cxn ang="0">
                      <a:pos x="288" y="54"/>
                    </a:cxn>
                    <a:cxn ang="0">
                      <a:pos x="294" y="54"/>
                    </a:cxn>
                    <a:cxn ang="0">
                      <a:pos x="306" y="54"/>
                    </a:cxn>
                  </a:cxnLst>
                  <a:rect l="0" t="0" r="r" b="b"/>
                  <a:pathLst>
                    <a:path w="306" h="54">
                      <a:moveTo>
                        <a:pt x="0" y="6"/>
                      </a:moveTo>
                      <a:lnTo>
                        <a:pt x="0" y="0"/>
                      </a:lnTo>
                      <a:lnTo>
                        <a:pt x="6" y="0"/>
                      </a:lnTo>
                      <a:lnTo>
                        <a:pt x="6" y="6"/>
                      </a:lnTo>
                      <a:lnTo>
                        <a:pt x="18" y="12"/>
                      </a:lnTo>
                      <a:lnTo>
                        <a:pt x="36" y="24"/>
                      </a:lnTo>
                      <a:lnTo>
                        <a:pt x="42" y="30"/>
                      </a:lnTo>
                      <a:lnTo>
                        <a:pt x="60" y="48"/>
                      </a:lnTo>
                      <a:lnTo>
                        <a:pt x="78" y="54"/>
                      </a:lnTo>
                      <a:lnTo>
                        <a:pt x="96" y="54"/>
                      </a:lnTo>
                      <a:lnTo>
                        <a:pt x="108" y="54"/>
                      </a:lnTo>
                      <a:lnTo>
                        <a:pt x="114" y="54"/>
                      </a:lnTo>
                      <a:lnTo>
                        <a:pt x="120" y="54"/>
                      </a:lnTo>
                      <a:lnTo>
                        <a:pt x="132" y="48"/>
                      </a:lnTo>
                      <a:lnTo>
                        <a:pt x="138" y="42"/>
                      </a:lnTo>
                      <a:lnTo>
                        <a:pt x="144" y="30"/>
                      </a:lnTo>
                      <a:lnTo>
                        <a:pt x="150" y="30"/>
                      </a:lnTo>
                      <a:lnTo>
                        <a:pt x="156" y="36"/>
                      </a:lnTo>
                      <a:lnTo>
                        <a:pt x="168" y="36"/>
                      </a:lnTo>
                      <a:lnTo>
                        <a:pt x="174" y="36"/>
                      </a:lnTo>
                      <a:lnTo>
                        <a:pt x="186" y="42"/>
                      </a:lnTo>
                      <a:lnTo>
                        <a:pt x="192" y="48"/>
                      </a:lnTo>
                      <a:lnTo>
                        <a:pt x="204" y="48"/>
                      </a:lnTo>
                      <a:lnTo>
                        <a:pt x="210" y="48"/>
                      </a:lnTo>
                      <a:lnTo>
                        <a:pt x="216" y="54"/>
                      </a:lnTo>
                      <a:lnTo>
                        <a:pt x="222" y="48"/>
                      </a:lnTo>
                      <a:lnTo>
                        <a:pt x="228" y="54"/>
                      </a:lnTo>
                      <a:lnTo>
                        <a:pt x="228" y="48"/>
                      </a:lnTo>
                      <a:lnTo>
                        <a:pt x="234" y="42"/>
                      </a:lnTo>
                      <a:lnTo>
                        <a:pt x="246" y="48"/>
                      </a:lnTo>
                      <a:lnTo>
                        <a:pt x="252" y="54"/>
                      </a:lnTo>
                      <a:lnTo>
                        <a:pt x="264" y="54"/>
                      </a:lnTo>
                      <a:lnTo>
                        <a:pt x="270" y="54"/>
                      </a:lnTo>
                      <a:lnTo>
                        <a:pt x="276" y="54"/>
                      </a:lnTo>
                      <a:lnTo>
                        <a:pt x="282" y="54"/>
                      </a:lnTo>
                      <a:lnTo>
                        <a:pt x="288" y="54"/>
                      </a:lnTo>
                      <a:lnTo>
                        <a:pt x="294" y="54"/>
                      </a:lnTo>
                      <a:lnTo>
                        <a:pt x="306" y="54"/>
                      </a:lnTo>
                    </a:path>
                  </a:pathLst>
                </a:custGeom>
                <a:noFill/>
                <a:ln w="9525">
                  <a:solidFill>
                    <a:schemeClr val="bg1">
                      <a:lumMod val="75000"/>
                    </a:schemeClr>
                  </a:solidFill>
                  <a:prstDash val="solid"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</xdr:grpSp>
          <xdr:sp macro="" textlink="">
            <xdr:nvSpPr>
              <xdr:cNvPr id="119" name="Freeform 101">
                <a:extLst>
                  <a:ext uri="{FF2B5EF4-FFF2-40B4-BE49-F238E27FC236}">
                    <a16:creationId xmlns:a16="http://schemas.microsoft.com/office/drawing/2014/main" xmlns="" id="{00000000-0008-0000-1000-00007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899686" y="1261178"/>
                <a:ext cx="99779" cy="62362"/>
              </a:xfrm>
              <a:custGeom>
                <a:avLst/>
                <a:gdLst/>
                <a:ahLst/>
                <a:cxnLst>
                  <a:cxn ang="0">
                    <a:pos x="6" y="6"/>
                  </a:cxn>
                  <a:cxn ang="0">
                    <a:pos x="0" y="12"/>
                  </a:cxn>
                  <a:cxn ang="0">
                    <a:pos x="6" y="30"/>
                  </a:cxn>
                  <a:cxn ang="0">
                    <a:pos x="12" y="30"/>
                  </a:cxn>
                  <a:cxn ang="0">
                    <a:pos x="30" y="48"/>
                  </a:cxn>
                  <a:cxn ang="0">
                    <a:pos x="42" y="48"/>
                  </a:cxn>
                  <a:cxn ang="0">
                    <a:pos x="48" y="42"/>
                  </a:cxn>
                  <a:cxn ang="0">
                    <a:pos x="60" y="48"/>
                  </a:cxn>
                  <a:cxn ang="0">
                    <a:pos x="66" y="48"/>
                  </a:cxn>
                  <a:cxn ang="0">
                    <a:pos x="84" y="60"/>
                  </a:cxn>
                  <a:cxn ang="0">
                    <a:pos x="96" y="60"/>
                  </a:cxn>
                  <a:cxn ang="0">
                    <a:pos x="96" y="48"/>
                  </a:cxn>
                  <a:cxn ang="0">
                    <a:pos x="90" y="42"/>
                  </a:cxn>
                  <a:cxn ang="0">
                    <a:pos x="84" y="42"/>
                  </a:cxn>
                  <a:cxn ang="0">
                    <a:pos x="78" y="36"/>
                  </a:cxn>
                  <a:cxn ang="0">
                    <a:pos x="78" y="30"/>
                  </a:cxn>
                  <a:cxn ang="0">
                    <a:pos x="84" y="30"/>
                  </a:cxn>
                  <a:cxn ang="0">
                    <a:pos x="90" y="18"/>
                  </a:cxn>
                  <a:cxn ang="0">
                    <a:pos x="90" y="12"/>
                  </a:cxn>
                  <a:cxn ang="0">
                    <a:pos x="84" y="12"/>
                  </a:cxn>
                  <a:cxn ang="0">
                    <a:pos x="78" y="12"/>
                  </a:cxn>
                  <a:cxn ang="0">
                    <a:pos x="66" y="12"/>
                  </a:cxn>
                  <a:cxn ang="0">
                    <a:pos x="60" y="6"/>
                  </a:cxn>
                  <a:cxn ang="0">
                    <a:pos x="48" y="6"/>
                  </a:cxn>
                  <a:cxn ang="0">
                    <a:pos x="42" y="0"/>
                  </a:cxn>
                  <a:cxn ang="0">
                    <a:pos x="6" y="0"/>
                  </a:cxn>
                  <a:cxn ang="0">
                    <a:pos x="6" y="6"/>
                  </a:cxn>
                </a:cxnLst>
                <a:rect l="0" t="0" r="r" b="b"/>
                <a:pathLst>
                  <a:path w="96" h="60">
                    <a:moveTo>
                      <a:pt x="6" y="6"/>
                    </a:moveTo>
                    <a:lnTo>
                      <a:pt x="0" y="12"/>
                    </a:lnTo>
                    <a:lnTo>
                      <a:pt x="6" y="30"/>
                    </a:lnTo>
                    <a:lnTo>
                      <a:pt x="12" y="30"/>
                    </a:lnTo>
                    <a:lnTo>
                      <a:pt x="30" y="48"/>
                    </a:lnTo>
                    <a:lnTo>
                      <a:pt x="42" y="48"/>
                    </a:lnTo>
                    <a:lnTo>
                      <a:pt x="48" y="42"/>
                    </a:lnTo>
                    <a:lnTo>
                      <a:pt x="60" y="48"/>
                    </a:lnTo>
                    <a:lnTo>
                      <a:pt x="66" y="48"/>
                    </a:lnTo>
                    <a:lnTo>
                      <a:pt x="84" y="60"/>
                    </a:lnTo>
                    <a:lnTo>
                      <a:pt x="96" y="60"/>
                    </a:lnTo>
                    <a:lnTo>
                      <a:pt x="96" y="48"/>
                    </a:lnTo>
                    <a:lnTo>
                      <a:pt x="90" y="42"/>
                    </a:lnTo>
                    <a:lnTo>
                      <a:pt x="84" y="42"/>
                    </a:lnTo>
                    <a:lnTo>
                      <a:pt x="78" y="36"/>
                    </a:lnTo>
                    <a:lnTo>
                      <a:pt x="78" y="30"/>
                    </a:lnTo>
                    <a:lnTo>
                      <a:pt x="84" y="30"/>
                    </a:lnTo>
                    <a:lnTo>
                      <a:pt x="90" y="18"/>
                    </a:lnTo>
                    <a:lnTo>
                      <a:pt x="90" y="12"/>
                    </a:lnTo>
                    <a:lnTo>
                      <a:pt x="84" y="12"/>
                    </a:lnTo>
                    <a:lnTo>
                      <a:pt x="78" y="12"/>
                    </a:lnTo>
                    <a:lnTo>
                      <a:pt x="66" y="12"/>
                    </a:lnTo>
                    <a:lnTo>
                      <a:pt x="60" y="6"/>
                    </a:lnTo>
                    <a:lnTo>
                      <a:pt x="48" y="6"/>
                    </a:lnTo>
                    <a:lnTo>
                      <a:pt x="42" y="0"/>
                    </a:lnTo>
                    <a:lnTo>
                      <a:pt x="6" y="0"/>
                    </a:lnTo>
                    <a:lnTo>
                      <a:pt x="6" y="6"/>
                    </a:lnTo>
                    <a:close/>
                  </a:path>
                </a:pathLst>
              </a:custGeom>
              <a:solidFill>
                <a:srgbClr val="FFFFFF"/>
              </a:solidFill>
              <a:ln w="12700">
                <a:solidFill>
                  <a:srgbClr val="C00000"/>
                </a:solidFill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</xdr:grpSp>
      </xdr:grpSp>
    </xdr:grpSp>
    <xdr:clientData/>
  </xdr:twoCellAnchor>
  <xdr:twoCellAnchor>
    <xdr:from>
      <xdr:col>4</xdr:col>
      <xdr:colOff>4057650</xdr:colOff>
      <xdr:row>11</xdr:row>
      <xdr:rowOff>9525</xdr:rowOff>
    </xdr:from>
    <xdr:to>
      <xdr:col>4</xdr:col>
      <xdr:colOff>5309534</xdr:colOff>
      <xdr:row>21</xdr:row>
      <xdr:rowOff>75284</xdr:rowOff>
    </xdr:to>
    <xdr:grpSp>
      <xdr:nvGrpSpPr>
        <xdr:cNvPr id="122" name="Aragón">
          <a:extLst>
            <a:ext uri="{FF2B5EF4-FFF2-40B4-BE49-F238E27FC236}">
              <a16:creationId xmlns:a16="http://schemas.microsoft.com/office/drawing/2014/main" xmlns="" id="{00000000-0008-0000-1000-00007A000000}"/>
            </a:ext>
          </a:extLst>
        </xdr:cNvPr>
        <xdr:cNvGrpSpPr/>
      </xdr:nvGrpSpPr>
      <xdr:grpSpPr>
        <a:xfrm>
          <a:off x="5915025" y="1876425"/>
          <a:ext cx="1251884" cy="1685009"/>
          <a:chOff x="5591175" y="952500"/>
          <a:chExt cx="1314450" cy="1838325"/>
        </a:xfrm>
      </xdr:grpSpPr>
      <xdr:sp macro="" textlink="">
        <xdr:nvSpPr>
          <xdr:cNvPr id="123" name="Aragón2">
            <a:extLst>
              <a:ext uri="{FF2B5EF4-FFF2-40B4-BE49-F238E27FC236}">
                <a16:creationId xmlns:a16="http://schemas.microsoft.com/office/drawing/2014/main" xmlns="" id="{00000000-0008-0000-1000-00007B000000}"/>
              </a:ext>
            </a:extLst>
          </xdr:cNvPr>
          <xdr:cNvSpPr>
            <a:spLocks/>
          </xdr:cNvSpPr>
        </xdr:nvSpPr>
        <xdr:spPr bwMode="auto">
          <a:xfrm>
            <a:off x="5591175" y="952500"/>
            <a:ext cx="1314450" cy="1838325"/>
          </a:xfrm>
          <a:custGeom>
            <a:avLst/>
            <a:gdLst/>
            <a:ahLst/>
            <a:cxnLst>
              <a:cxn ang="0">
                <a:pos x="144" y="354"/>
              </a:cxn>
              <a:cxn ang="0">
                <a:pos x="192" y="354"/>
              </a:cxn>
              <a:cxn ang="0">
                <a:pos x="228" y="324"/>
              </a:cxn>
              <a:cxn ang="0">
                <a:pos x="210" y="264"/>
              </a:cxn>
              <a:cxn ang="0">
                <a:pos x="216" y="210"/>
              </a:cxn>
              <a:cxn ang="0">
                <a:pos x="222" y="180"/>
              </a:cxn>
              <a:cxn ang="0">
                <a:pos x="246" y="144"/>
              </a:cxn>
              <a:cxn ang="0">
                <a:pos x="252" y="114"/>
              </a:cxn>
              <a:cxn ang="0">
                <a:pos x="300" y="60"/>
              </a:cxn>
              <a:cxn ang="0">
                <a:pos x="366" y="42"/>
              </a:cxn>
              <a:cxn ang="0">
                <a:pos x="450" y="30"/>
              </a:cxn>
              <a:cxn ang="0">
                <a:pos x="552" y="18"/>
              </a:cxn>
              <a:cxn ang="0">
                <a:pos x="684" y="42"/>
              </a:cxn>
              <a:cxn ang="0">
                <a:pos x="798" y="60"/>
              </a:cxn>
              <a:cxn ang="0">
                <a:pos x="822" y="102"/>
              </a:cxn>
              <a:cxn ang="0">
                <a:pos x="822" y="150"/>
              </a:cxn>
              <a:cxn ang="0">
                <a:pos x="810" y="228"/>
              </a:cxn>
              <a:cxn ang="0">
                <a:pos x="792" y="366"/>
              </a:cxn>
              <a:cxn ang="0">
                <a:pos x="720" y="432"/>
              </a:cxn>
              <a:cxn ang="0">
                <a:pos x="744" y="468"/>
              </a:cxn>
              <a:cxn ang="0">
                <a:pos x="732" y="516"/>
              </a:cxn>
              <a:cxn ang="0">
                <a:pos x="744" y="576"/>
              </a:cxn>
              <a:cxn ang="0">
                <a:pos x="726" y="618"/>
              </a:cxn>
              <a:cxn ang="0">
                <a:pos x="696" y="678"/>
              </a:cxn>
              <a:cxn ang="0">
                <a:pos x="720" y="708"/>
              </a:cxn>
              <a:cxn ang="0">
                <a:pos x="720" y="768"/>
              </a:cxn>
              <a:cxn ang="0">
                <a:pos x="690" y="810"/>
              </a:cxn>
              <a:cxn ang="0">
                <a:pos x="642" y="816"/>
              </a:cxn>
              <a:cxn ang="0">
                <a:pos x="594" y="792"/>
              </a:cxn>
              <a:cxn ang="0">
                <a:pos x="552" y="846"/>
              </a:cxn>
              <a:cxn ang="0">
                <a:pos x="558" y="870"/>
              </a:cxn>
              <a:cxn ang="0">
                <a:pos x="540" y="918"/>
              </a:cxn>
              <a:cxn ang="0">
                <a:pos x="558" y="966"/>
              </a:cxn>
              <a:cxn ang="0">
                <a:pos x="516" y="1008"/>
              </a:cxn>
              <a:cxn ang="0">
                <a:pos x="480" y="1050"/>
              </a:cxn>
              <a:cxn ang="0">
                <a:pos x="444" y="1086"/>
              </a:cxn>
              <a:cxn ang="0">
                <a:pos x="408" y="1128"/>
              </a:cxn>
              <a:cxn ang="0">
                <a:pos x="384" y="1122"/>
              </a:cxn>
              <a:cxn ang="0">
                <a:pos x="318" y="1110"/>
              </a:cxn>
              <a:cxn ang="0">
                <a:pos x="324" y="1080"/>
              </a:cxn>
              <a:cxn ang="0">
                <a:pos x="270" y="1050"/>
              </a:cxn>
              <a:cxn ang="0">
                <a:pos x="252" y="1026"/>
              </a:cxn>
              <a:cxn ang="0">
                <a:pos x="222" y="1038"/>
              </a:cxn>
              <a:cxn ang="0">
                <a:pos x="156" y="996"/>
              </a:cxn>
              <a:cxn ang="0">
                <a:pos x="138" y="978"/>
              </a:cxn>
              <a:cxn ang="0">
                <a:pos x="144" y="912"/>
              </a:cxn>
              <a:cxn ang="0">
                <a:pos x="180" y="786"/>
              </a:cxn>
              <a:cxn ang="0">
                <a:pos x="150" y="738"/>
              </a:cxn>
              <a:cxn ang="0">
                <a:pos x="72" y="672"/>
              </a:cxn>
              <a:cxn ang="0">
                <a:pos x="30" y="666"/>
              </a:cxn>
              <a:cxn ang="0">
                <a:pos x="18" y="576"/>
              </a:cxn>
              <a:cxn ang="0">
                <a:pos x="60" y="564"/>
              </a:cxn>
              <a:cxn ang="0">
                <a:pos x="48" y="504"/>
              </a:cxn>
              <a:cxn ang="0">
                <a:pos x="96" y="468"/>
              </a:cxn>
              <a:cxn ang="0">
                <a:pos x="96" y="426"/>
              </a:cxn>
              <a:cxn ang="0">
                <a:pos x="90" y="384"/>
              </a:cxn>
            </a:cxnLst>
            <a:rect l="0" t="0" r="r" b="b"/>
            <a:pathLst>
              <a:path w="828" h="1158">
                <a:moveTo>
                  <a:pt x="72" y="342"/>
                </a:moveTo>
                <a:lnTo>
                  <a:pt x="102" y="342"/>
                </a:lnTo>
                <a:lnTo>
                  <a:pt x="102" y="348"/>
                </a:lnTo>
                <a:lnTo>
                  <a:pt x="108" y="354"/>
                </a:lnTo>
                <a:lnTo>
                  <a:pt x="144" y="354"/>
                </a:lnTo>
                <a:lnTo>
                  <a:pt x="150" y="366"/>
                </a:lnTo>
                <a:lnTo>
                  <a:pt x="156" y="372"/>
                </a:lnTo>
                <a:lnTo>
                  <a:pt x="180" y="372"/>
                </a:lnTo>
                <a:lnTo>
                  <a:pt x="186" y="366"/>
                </a:lnTo>
                <a:lnTo>
                  <a:pt x="192" y="354"/>
                </a:lnTo>
                <a:lnTo>
                  <a:pt x="210" y="354"/>
                </a:lnTo>
                <a:lnTo>
                  <a:pt x="216" y="348"/>
                </a:lnTo>
                <a:lnTo>
                  <a:pt x="222" y="342"/>
                </a:lnTo>
                <a:lnTo>
                  <a:pt x="222" y="336"/>
                </a:lnTo>
                <a:lnTo>
                  <a:pt x="228" y="324"/>
                </a:lnTo>
                <a:lnTo>
                  <a:pt x="228" y="312"/>
                </a:lnTo>
                <a:lnTo>
                  <a:pt x="222" y="312"/>
                </a:lnTo>
                <a:lnTo>
                  <a:pt x="216" y="294"/>
                </a:lnTo>
                <a:lnTo>
                  <a:pt x="210" y="288"/>
                </a:lnTo>
                <a:lnTo>
                  <a:pt x="210" y="264"/>
                </a:lnTo>
                <a:lnTo>
                  <a:pt x="204" y="258"/>
                </a:lnTo>
                <a:lnTo>
                  <a:pt x="204" y="234"/>
                </a:lnTo>
                <a:lnTo>
                  <a:pt x="210" y="228"/>
                </a:lnTo>
                <a:lnTo>
                  <a:pt x="210" y="222"/>
                </a:lnTo>
                <a:lnTo>
                  <a:pt x="216" y="210"/>
                </a:lnTo>
                <a:lnTo>
                  <a:pt x="222" y="210"/>
                </a:lnTo>
                <a:lnTo>
                  <a:pt x="222" y="198"/>
                </a:lnTo>
                <a:lnTo>
                  <a:pt x="216" y="198"/>
                </a:lnTo>
                <a:lnTo>
                  <a:pt x="216" y="192"/>
                </a:lnTo>
                <a:lnTo>
                  <a:pt x="222" y="180"/>
                </a:lnTo>
                <a:lnTo>
                  <a:pt x="222" y="168"/>
                </a:lnTo>
                <a:lnTo>
                  <a:pt x="228" y="168"/>
                </a:lnTo>
                <a:lnTo>
                  <a:pt x="234" y="162"/>
                </a:lnTo>
                <a:lnTo>
                  <a:pt x="234" y="150"/>
                </a:lnTo>
                <a:lnTo>
                  <a:pt x="246" y="144"/>
                </a:lnTo>
                <a:lnTo>
                  <a:pt x="234" y="138"/>
                </a:lnTo>
                <a:lnTo>
                  <a:pt x="234" y="132"/>
                </a:lnTo>
                <a:lnTo>
                  <a:pt x="246" y="120"/>
                </a:lnTo>
                <a:lnTo>
                  <a:pt x="252" y="120"/>
                </a:lnTo>
                <a:lnTo>
                  <a:pt x="252" y="114"/>
                </a:lnTo>
                <a:lnTo>
                  <a:pt x="264" y="102"/>
                </a:lnTo>
                <a:lnTo>
                  <a:pt x="270" y="84"/>
                </a:lnTo>
                <a:lnTo>
                  <a:pt x="294" y="84"/>
                </a:lnTo>
                <a:lnTo>
                  <a:pt x="300" y="84"/>
                </a:lnTo>
                <a:lnTo>
                  <a:pt x="300" y="60"/>
                </a:lnTo>
                <a:lnTo>
                  <a:pt x="324" y="60"/>
                </a:lnTo>
                <a:lnTo>
                  <a:pt x="342" y="48"/>
                </a:lnTo>
                <a:lnTo>
                  <a:pt x="348" y="42"/>
                </a:lnTo>
                <a:lnTo>
                  <a:pt x="360" y="42"/>
                </a:lnTo>
                <a:lnTo>
                  <a:pt x="366" y="42"/>
                </a:lnTo>
                <a:lnTo>
                  <a:pt x="366" y="24"/>
                </a:lnTo>
                <a:lnTo>
                  <a:pt x="372" y="6"/>
                </a:lnTo>
                <a:lnTo>
                  <a:pt x="384" y="0"/>
                </a:lnTo>
                <a:lnTo>
                  <a:pt x="414" y="0"/>
                </a:lnTo>
                <a:lnTo>
                  <a:pt x="450" y="30"/>
                </a:lnTo>
                <a:lnTo>
                  <a:pt x="474" y="42"/>
                </a:lnTo>
                <a:lnTo>
                  <a:pt x="480" y="24"/>
                </a:lnTo>
                <a:lnTo>
                  <a:pt x="498" y="30"/>
                </a:lnTo>
                <a:lnTo>
                  <a:pt x="498" y="12"/>
                </a:lnTo>
                <a:lnTo>
                  <a:pt x="552" y="18"/>
                </a:lnTo>
                <a:lnTo>
                  <a:pt x="588" y="48"/>
                </a:lnTo>
                <a:lnTo>
                  <a:pt x="606" y="72"/>
                </a:lnTo>
                <a:lnTo>
                  <a:pt x="636" y="60"/>
                </a:lnTo>
                <a:lnTo>
                  <a:pt x="654" y="48"/>
                </a:lnTo>
                <a:lnTo>
                  <a:pt x="684" y="42"/>
                </a:lnTo>
                <a:lnTo>
                  <a:pt x="708" y="60"/>
                </a:lnTo>
                <a:lnTo>
                  <a:pt x="732" y="54"/>
                </a:lnTo>
                <a:lnTo>
                  <a:pt x="744" y="54"/>
                </a:lnTo>
                <a:lnTo>
                  <a:pt x="750" y="60"/>
                </a:lnTo>
                <a:lnTo>
                  <a:pt x="798" y="60"/>
                </a:lnTo>
                <a:lnTo>
                  <a:pt x="810" y="54"/>
                </a:lnTo>
                <a:lnTo>
                  <a:pt x="822" y="72"/>
                </a:lnTo>
                <a:lnTo>
                  <a:pt x="828" y="78"/>
                </a:lnTo>
                <a:lnTo>
                  <a:pt x="828" y="90"/>
                </a:lnTo>
                <a:lnTo>
                  <a:pt x="822" y="102"/>
                </a:lnTo>
                <a:lnTo>
                  <a:pt x="822" y="108"/>
                </a:lnTo>
                <a:lnTo>
                  <a:pt x="810" y="114"/>
                </a:lnTo>
                <a:lnTo>
                  <a:pt x="810" y="138"/>
                </a:lnTo>
                <a:lnTo>
                  <a:pt x="822" y="144"/>
                </a:lnTo>
                <a:lnTo>
                  <a:pt x="822" y="150"/>
                </a:lnTo>
                <a:lnTo>
                  <a:pt x="828" y="162"/>
                </a:lnTo>
                <a:lnTo>
                  <a:pt x="828" y="192"/>
                </a:lnTo>
                <a:lnTo>
                  <a:pt x="822" y="204"/>
                </a:lnTo>
                <a:lnTo>
                  <a:pt x="822" y="222"/>
                </a:lnTo>
                <a:lnTo>
                  <a:pt x="810" y="228"/>
                </a:lnTo>
                <a:lnTo>
                  <a:pt x="810" y="264"/>
                </a:lnTo>
                <a:lnTo>
                  <a:pt x="804" y="282"/>
                </a:lnTo>
                <a:lnTo>
                  <a:pt x="804" y="306"/>
                </a:lnTo>
                <a:lnTo>
                  <a:pt x="792" y="318"/>
                </a:lnTo>
                <a:lnTo>
                  <a:pt x="792" y="366"/>
                </a:lnTo>
                <a:lnTo>
                  <a:pt x="768" y="384"/>
                </a:lnTo>
                <a:lnTo>
                  <a:pt x="756" y="402"/>
                </a:lnTo>
                <a:lnTo>
                  <a:pt x="744" y="402"/>
                </a:lnTo>
                <a:lnTo>
                  <a:pt x="732" y="408"/>
                </a:lnTo>
                <a:lnTo>
                  <a:pt x="720" y="432"/>
                </a:lnTo>
                <a:lnTo>
                  <a:pt x="720" y="438"/>
                </a:lnTo>
                <a:lnTo>
                  <a:pt x="726" y="456"/>
                </a:lnTo>
                <a:lnTo>
                  <a:pt x="726" y="462"/>
                </a:lnTo>
                <a:lnTo>
                  <a:pt x="732" y="462"/>
                </a:lnTo>
                <a:lnTo>
                  <a:pt x="744" y="468"/>
                </a:lnTo>
                <a:lnTo>
                  <a:pt x="750" y="468"/>
                </a:lnTo>
                <a:lnTo>
                  <a:pt x="756" y="474"/>
                </a:lnTo>
                <a:lnTo>
                  <a:pt x="756" y="498"/>
                </a:lnTo>
                <a:lnTo>
                  <a:pt x="750" y="504"/>
                </a:lnTo>
                <a:lnTo>
                  <a:pt x="732" y="516"/>
                </a:lnTo>
                <a:lnTo>
                  <a:pt x="726" y="516"/>
                </a:lnTo>
                <a:lnTo>
                  <a:pt x="726" y="534"/>
                </a:lnTo>
                <a:lnTo>
                  <a:pt x="726" y="552"/>
                </a:lnTo>
                <a:lnTo>
                  <a:pt x="732" y="558"/>
                </a:lnTo>
                <a:lnTo>
                  <a:pt x="744" y="576"/>
                </a:lnTo>
                <a:lnTo>
                  <a:pt x="732" y="582"/>
                </a:lnTo>
                <a:lnTo>
                  <a:pt x="744" y="594"/>
                </a:lnTo>
                <a:lnTo>
                  <a:pt x="744" y="606"/>
                </a:lnTo>
                <a:lnTo>
                  <a:pt x="732" y="612"/>
                </a:lnTo>
                <a:lnTo>
                  <a:pt x="726" y="618"/>
                </a:lnTo>
                <a:lnTo>
                  <a:pt x="720" y="636"/>
                </a:lnTo>
                <a:lnTo>
                  <a:pt x="696" y="654"/>
                </a:lnTo>
                <a:lnTo>
                  <a:pt x="690" y="654"/>
                </a:lnTo>
                <a:lnTo>
                  <a:pt x="690" y="678"/>
                </a:lnTo>
                <a:lnTo>
                  <a:pt x="696" y="678"/>
                </a:lnTo>
                <a:lnTo>
                  <a:pt x="696" y="684"/>
                </a:lnTo>
                <a:lnTo>
                  <a:pt x="708" y="678"/>
                </a:lnTo>
                <a:lnTo>
                  <a:pt x="714" y="684"/>
                </a:lnTo>
                <a:lnTo>
                  <a:pt x="714" y="702"/>
                </a:lnTo>
                <a:lnTo>
                  <a:pt x="720" y="708"/>
                </a:lnTo>
                <a:lnTo>
                  <a:pt x="714" y="726"/>
                </a:lnTo>
                <a:lnTo>
                  <a:pt x="714" y="732"/>
                </a:lnTo>
                <a:lnTo>
                  <a:pt x="714" y="756"/>
                </a:lnTo>
                <a:lnTo>
                  <a:pt x="714" y="762"/>
                </a:lnTo>
                <a:lnTo>
                  <a:pt x="720" y="768"/>
                </a:lnTo>
                <a:lnTo>
                  <a:pt x="720" y="780"/>
                </a:lnTo>
                <a:lnTo>
                  <a:pt x="708" y="792"/>
                </a:lnTo>
                <a:lnTo>
                  <a:pt x="696" y="792"/>
                </a:lnTo>
                <a:lnTo>
                  <a:pt x="690" y="798"/>
                </a:lnTo>
                <a:lnTo>
                  <a:pt x="690" y="810"/>
                </a:lnTo>
                <a:lnTo>
                  <a:pt x="672" y="810"/>
                </a:lnTo>
                <a:lnTo>
                  <a:pt x="672" y="816"/>
                </a:lnTo>
                <a:lnTo>
                  <a:pt x="666" y="822"/>
                </a:lnTo>
                <a:lnTo>
                  <a:pt x="648" y="822"/>
                </a:lnTo>
                <a:lnTo>
                  <a:pt x="642" y="816"/>
                </a:lnTo>
                <a:lnTo>
                  <a:pt x="630" y="816"/>
                </a:lnTo>
                <a:lnTo>
                  <a:pt x="618" y="810"/>
                </a:lnTo>
                <a:lnTo>
                  <a:pt x="612" y="810"/>
                </a:lnTo>
                <a:lnTo>
                  <a:pt x="600" y="798"/>
                </a:lnTo>
                <a:lnTo>
                  <a:pt x="594" y="792"/>
                </a:lnTo>
                <a:lnTo>
                  <a:pt x="588" y="792"/>
                </a:lnTo>
                <a:lnTo>
                  <a:pt x="576" y="798"/>
                </a:lnTo>
                <a:lnTo>
                  <a:pt x="570" y="816"/>
                </a:lnTo>
                <a:lnTo>
                  <a:pt x="570" y="822"/>
                </a:lnTo>
                <a:lnTo>
                  <a:pt x="552" y="846"/>
                </a:lnTo>
                <a:lnTo>
                  <a:pt x="540" y="840"/>
                </a:lnTo>
                <a:lnTo>
                  <a:pt x="528" y="840"/>
                </a:lnTo>
                <a:lnTo>
                  <a:pt x="528" y="852"/>
                </a:lnTo>
                <a:lnTo>
                  <a:pt x="540" y="870"/>
                </a:lnTo>
                <a:lnTo>
                  <a:pt x="558" y="870"/>
                </a:lnTo>
                <a:lnTo>
                  <a:pt x="558" y="900"/>
                </a:lnTo>
                <a:lnTo>
                  <a:pt x="564" y="906"/>
                </a:lnTo>
                <a:lnTo>
                  <a:pt x="558" y="912"/>
                </a:lnTo>
                <a:lnTo>
                  <a:pt x="552" y="912"/>
                </a:lnTo>
                <a:lnTo>
                  <a:pt x="540" y="918"/>
                </a:lnTo>
                <a:lnTo>
                  <a:pt x="540" y="930"/>
                </a:lnTo>
                <a:lnTo>
                  <a:pt x="558" y="936"/>
                </a:lnTo>
                <a:lnTo>
                  <a:pt x="564" y="942"/>
                </a:lnTo>
                <a:lnTo>
                  <a:pt x="564" y="960"/>
                </a:lnTo>
                <a:lnTo>
                  <a:pt x="558" y="966"/>
                </a:lnTo>
                <a:lnTo>
                  <a:pt x="552" y="966"/>
                </a:lnTo>
                <a:lnTo>
                  <a:pt x="528" y="990"/>
                </a:lnTo>
                <a:lnTo>
                  <a:pt x="528" y="1002"/>
                </a:lnTo>
                <a:lnTo>
                  <a:pt x="516" y="1002"/>
                </a:lnTo>
                <a:lnTo>
                  <a:pt x="516" y="1008"/>
                </a:lnTo>
                <a:lnTo>
                  <a:pt x="492" y="1008"/>
                </a:lnTo>
                <a:lnTo>
                  <a:pt x="486" y="1002"/>
                </a:lnTo>
                <a:lnTo>
                  <a:pt x="486" y="1020"/>
                </a:lnTo>
                <a:lnTo>
                  <a:pt x="480" y="1026"/>
                </a:lnTo>
                <a:lnTo>
                  <a:pt x="480" y="1050"/>
                </a:lnTo>
                <a:lnTo>
                  <a:pt x="474" y="1050"/>
                </a:lnTo>
                <a:lnTo>
                  <a:pt x="462" y="1056"/>
                </a:lnTo>
                <a:lnTo>
                  <a:pt x="462" y="1068"/>
                </a:lnTo>
                <a:lnTo>
                  <a:pt x="456" y="1068"/>
                </a:lnTo>
                <a:lnTo>
                  <a:pt x="444" y="1086"/>
                </a:lnTo>
                <a:lnTo>
                  <a:pt x="426" y="1086"/>
                </a:lnTo>
                <a:lnTo>
                  <a:pt x="420" y="1092"/>
                </a:lnTo>
                <a:lnTo>
                  <a:pt x="420" y="1098"/>
                </a:lnTo>
                <a:lnTo>
                  <a:pt x="408" y="1110"/>
                </a:lnTo>
                <a:lnTo>
                  <a:pt x="408" y="1128"/>
                </a:lnTo>
                <a:lnTo>
                  <a:pt x="414" y="1140"/>
                </a:lnTo>
                <a:lnTo>
                  <a:pt x="414" y="1146"/>
                </a:lnTo>
                <a:lnTo>
                  <a:pt x="402" y="1158"/>
                </a:lnTo>
                <a:lnTo>
                  <a:pt x="384" y="1158"/>
                </a:lnTo>
                <a:lnTo>
                  <a:pt x="384" y="1122"/>
                </a:lnTo>
                <a:lnTo>
                  <a:pt x="378" y="1116"/>
                </a:lnTo>
                <a:lnTo>
                  <a:pt x="330" y="1116"/>
                </a:lnTo>
                <a:lnTo>
                  <a:pt x="318" y="1122"/>
                </a:lnTo>
                <a:lnTo>
                  <a:pt x="306" y="1116"/>
                </a:lnTo>
                <a:lnTo>
                  <a:pt x="318" y="1110"/>
                </a:lnTo>
                <a:lnTo>
                  <a:pt x="306" y="1098"/>
                </a:lnTo>
                <a:lnTo>
                  <a:pt x="318" y="1092"/>
                </a:lnTo>
                <a:lnTo>
                  <a:pt x="324" y="1086"/>
                </a:lnTo>
                <a:lnTo>
                  <a:pt x="330" y="1086"/>
                </a:lnTo>
                <a:lnTo>
                  <a:pt x="324" y="1080"/>
                </a:lnTo>
                <a:lnTo>
                  <a:pt x="324" y="1068"/>
                </a:lnTo>
                <a:lnTo>
                  <a:pt x="306" y="1062"/>
                </a:lnTo>
                <a:lnTo>
                  <a:pt x="282" y="1062"/>
                </a:lnTo>
                <a:lnTo>
                  <a:pt x="270" y="1056"/>
                </a:lnTo>
                <a:lnTo>
                  <a:pt x="270" y="1050"/>
                </a:lnTo>
                <a:lnTo>
                  <a:pt x="264" y="1050"/>
                </a:lnTo>
                <a:lnTo>
                  <a:pt x="264" y="1038"/>
                </a:lnTo>
                <a:lnTo>
                  <a:pt x="258" y="1032"/>
                </a:lnTo>
                <a:lnTo>
                  <a:pt x="258" y="1020"/>
                </a:lnTo>
                <a:lnTo>
                  <a:pt x="252" y="1026"/>
                </a:lnTo>
                <a:lnTo>
                  <a:pt x="252" y="1038"/>
                </a:lnTo>
                <a:lnTo>
                  <a:pt x="246" y="1056"/>
                </a:lnTo>
                <a:lnTo>
                  <a:pt x="228" y="1056"/>
                </a:lnTo>
                <a:lnTo>
                  <a:pt x="222" y="1050"/>
                </a:lnTo>
                <a:lnTo>
                  <a:pt x="222" y="1038"/>
                </a:lnTo>
                <a:lnTo>
                  <a:pt x="216" y="1032"/>
                </a:lnTo>
                <a:lnTo>
                  <a:pt x="186" y="1032"/>
                </a:lnTo>
                <a:lnTo>
                  <a:pt x="168" y="1008"/>
                </a:lnTo>
                <a:lnTo>
                  <a:pt x="156" y="1008"/>
                </a:lnTo>
                <a:lnTo>
                  <a:pt x="156" y="996"/>
                </a:lnTo>
                <a:lnTo>
                  <a:pt x="144" y="996"/>
                </a:lnTo>
                <a:lnTo>
                  <a:pt x="138" y="1002"/>
                </a:lnTo>
                <a:lnTo>
                  <a:pt x="138" y="990"/>
                </a:lnTo>
                <a:lnTo>
                  <a:pt x="144" y="978"/>
                </a:lnTo>
                <a:lnTo>
                  <a:pt x="138" y="978"/>
                </a:lnTo>
                <a:lnTo>
                  <a:pt x="138" y="966"/>
                </a:lnTo>
                <a:lnTo>
                  <a:pt x="132" y="960"/>
                </a:lnTo>
                <a:lnTo>
                  <a:pt x="114" y="960"/>
                </a:lnTo>
                <a:lnTo>
                  <a:pt x="108" y="948"/>
                </a:lnTo>
                <a:lnTo>
                  <a:pt x="144" y="912"/>
                </a:lnTo>
                <a:lnTo>
                  <a:pt x="144" y="882"/>
                </a:lnTo>
                <a:lnTo>
                  <a:pt x="180" y="882"/>
                </a:lnTo>
                <a:lnTo>
                  <a:pt x="186" y="846"/>
                </a:lnTo>
                <a:lnTo>
                  <a:pt x="180" y="828"/>
                </a:lnTo>
                <a:lnTo>
                  <a:pt x="180" y="786"/>
                </a:lnTo>
                <a:lnTo>
                  <a:pt x="168" y="780"/>
                </a:lnTo>
                <a:lnTo>
                  <a:pt x="156" y="768"/>
                </a:lnTo>
                <a:lnTo>
                  <a:pt x="156" y="756"/>
                </a:lnTo>
                <a:lnTo>
                  <a:pt x="156" y="750"/>
                </a:lnTo>
                <a:lnTo>
                  <a:pt x="150" y="738"/>
                </a:lnTo>
                <a:lnTo>
                  <a:pt x="108" y="696"/>
                </a:lnTo>
                <a:lnTo>
                  <a:pt x="102" y="684"/>
                </a:lnTo>
                <a:lnTo>
                  <a:pt x="96" y="684"/>
                </a:lnTo>
                <a:lnTo>
                  <a:pt x="90" y="678"/>
                </a:lnTo>
                <a:lnTo>
                  <a:pt x="72" y="672"/>
                </a:lnTo>
                <a:lnTo>
                  <a:pt x="66" y="672"/>
                </a:lnTo>
                <a:lnTo>
                  <a:pt x="60" y="654"/>
                </a:lnTo>
                <a:lnTo>
                  <a:pt x="54" y="654"/>
                </a:lnTo>
                <a:lnTo>
                  <a:pt x="36" y="666"/>
                </a:lnTo>
                <a:lnTo>
                  <a:pt x="30" y="666"/>
                </a:lnTo>
                <a:lnTo>
                  <a:pt x="12" y="666"/>
                </a:lnTo>
                <a:lnTo>
                  <a:pt x="0" y="654"/>
                </a:lnTo>
                <a:lnTo>
                  <a:pt x="0" y="594"/>
                </a:lnTo>
                <a:lnTo>
                  <a:pt x="12" y="582"/>
                </a:lnTo>
                <a:lnTo>
                  <a:pt x="18" y="576"/>
                </a:lnTo>
                <a:lnTo>
                  <a:pt x="18" y="558"/>
                </a:lnTo>
                <a:lnTo>
                  <a:pt x="30" y="558"/>
                </a:lnTo>
                <a:lnTo>
                  <a:pt x="36" y="576"/>
                </a:lnTo>
                <a:lnTo>
                  <a:pt x="54" y="576"/>
                </a:lnTo>
                <a:lnTo>
                  <a:pt x="60" y="564"/>
                </a:lnTo>
                <a:lnTo>
                  <a:pt x="60" y="552"/>
                </a:lnTo>
                <a:lnTo>
                  <a:pt x="54" y="546"/>
                </a:lnTo>
                <a:lnTo>
                  <a:pt x="54" y="534"/>
                </a:lnTo>
                <a:lnTo>
                  <a:pt x="54" y="516"/>
                </a:lnTo>
                <a:lnTo>
                  <a:pt x="48" y="504"/>
                </a:lnTo>
                <a:lnTo>
                  <a:pt x="48" y="498"/>
                </a:lnTo>
                <a:lnTo>
                  <a:pt x="54" y="492"/>
                </a:lnTo>
                <a:lnTo>
                  <a:pt x="66" y="492"/>
                </a:lnTo>
                <a:lnTo>
                  <a:pt x="78" y="474"/>
                </a:lnTo>
                <a:lnTo>
                  <a:pt x="96" y="468"/>
                </a:lnTo>
                <a:lnTo>
                  <a:pt x="102" y="468"/>
                </a:lnTo>
                <a:lnTo>
                  <a:pt x="102" y="462"/>
                </a:lnTo>
                <a:lnTo>
                  <a:pt x="102" y="444"/>
                </a:lnTo>
                <a:lnTo>
                  <a:pt x="108" y="444"/>
                </a:lnTo>
                <a:lnTo>
                  <a:pt x="96" y="426"/>
                </a:lnTo>
                <a:lnTo>
                  <a:pt x="90" y="414"/>
                </a:lnTo>
                <a:lnTo>
                  <a:pt x="96" y="402"/>
                </a:lnTo>
                <a:lnTo>
                  <a:pt x="96" y="396"/>
                </a:lnTo>
                <a:lnTo>
                  <a:pt x="90" y="396"/>
                </a:lnTo>
                <a:lnTo>
                  <a:pt x="90" y="384"/>
                </a:lnTo>
                <a:lnTo>
                  <a:pt x="72" y="372"/>
                </a:lnTo>
                <a:lnTo>
                  <a:pt x="72" y="348"/>
                </a:lnTo>
                <a:lnTo>
                  <a:pt x="72" y="34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4" name="Freeform 75">
            <a:extLst>
              <a:ext uri="{FF2B5EF4-FFF2-40B4-BE49-F238E27FC236}">
                <a16:creationId xmlns:a16="http://schemas.microsoft.com/office/drawing/2014/main" xmlns="" id="{00000000-0008-0000-1000-00007C000000}"/>
              </a:ext>
            </a:extLst>
          </xdr:cNvPr>
          <xdr:cNvSpPr>
            <a:spLocks/>
          </xdr:cNvSpPr>
        </xdr:nvSpPr>
        <xdr:spPr bwMode="auto">
          <a:xfrm>
            <a:off x="5934075" y="2571750"/>
            <a:ext cx="180975" cy="142875"/>
          </a:xfrm>
          <a:custGeom>
            <a:avLst/>
            <a:gdLst/>
            <a:ahLst/>
            <a:cxnLst>
              <a:cxn ang="0">
                <a:pos x="42" y="78"/>
              </a:cxn>
              <a:cxn ang="0">
                <a:pos x="36" y="90"/>
              </a:cxn>
              <a:cxn ang="0">
                <a:pos x="30" y="78"/>
              </a:cxn>
              <a:cxn ang="0">
                <a:pos x="30" y="72"/>
              </a:cxn>
              <a:cxn ang="0">
                <a:pos x="12" y="60"/>
              </a:cxn>
              <a:cxn ang="0">
                <a:pos x="12" y="42"/>
              </a:cxn>
              <a:cxn ang="0">
                <a:pos x="0" y="42"/>
              </a:cxn>
              <a:cxn ang="0">
                <a:pos x="6" y="30"/>
              </a:cxn>
              <a:cxn ang="0">
                <a:pos x="12" y="36"/>
              </a:cxn>
              <a:cxn ang="0">
                <a:pos x="30" y="36"/>
              </a:cxn>
              <a:cxn ang="0">
                <a:pos x="36" y="18"/>
              </a:cxn>
              <a:cxn ang="0">
                <a:pos x="36" y="6"/>
              </a:cxn>
              <a:cxn ang="0">
                <a:pos x="42" y="0"/>
              </a:cxn>
              <a:cxn ang="0">
                <a:pos x="42" y="12"/>
              </a:cxn>
              <a:cxn ang="0">
                <a:pos x="48" y="18"/>
              </a:cxn>
              <a:cxn ang="0">
                <a:pos x="48" y="30"/>
              </a:cxn>
              <a:cxn ang="0">
                <a:pos x="54" y="30"/>
              </a:cxn>
              <a:cxn ang="0">
                <a:pos x="54" y="36"/>
              </a:cxn>
              <a:cxn ang="0">
                <a:pos x="66" y="42"/>
              </a:cxn>
              <a:cxn ang="0">
                <a:pos x="90" y="42"/>
              </a:cxn>
              <a:cxn ang="0">
                <a:pos x="108" y="48"/>
              </a:cxn>
              <a:cxn ang="0">
                <a:pos x="108" y="60"/>
              </a:cxn>
              <a:cxn ang="0">
                <a:pos x="114" y="66"/>
              </a:cxn>
              <a:cxn ang="0">
                <a:pos x="108" y="66"/>
              </a:cxn>
              <a:cxn ang="0">
                <a:pos x="102" y="72"/>
              </a:cxn>
              <a:cxn ang="0">
                <a:pos x="90" y="78"/>
              </a:cxn>
              <a:cxn ang="0">
                <a:pos x="78" y="78"/>
              </a:cxn>
              <a:cxn ang="0">
                <a:pos x="72" y="90"/>
              </a:cxn>
              <a:cxn ang="0">
                <a:pos x="66" y="78"/>
              </a:cxn>
              <a:cxn ang="0">
                <a:pos x="42" y="78"/>
              </a:cxn>
            </a:cxnLst>
            <a:rect l="0" t="0" r="r" b="b"/>
            <a:pathLst>
              <a:path w="114" h="90">
                <a:moveTo>
                  <a:pt x="42" y="78"/>
                </a:moveTo>
                <a:lnTo>
                  <a:pt x="36" y="90"/>
                </a:lnTo>
                <a:lnTo>
                  <a:pt x="30" y="78"/>
                </a:lnTo>
                <a:lnTo>
                  <a:pt x="30" y="72"/>
                </a:lnTo>
                <a:lnTo>
                  <a:pt x="12" y="60"/>
                </a:lnTo>
                <a:lnTo>
                  <a:pt x="12" y="42"/>
                </a:lnTo>
                <a:lnTo>
                  <a:pt x="0" y="42"/>
                </a:lnTo>
                <a:lnTo>
                  <a:pt x="6" y="30"/>
                </a:lnTo>
                <a:lnTo>
                  <a:pt x="12" y="36"/>
                </a:lnTo>
                <a:lnTo>
                  <a:pt x="30" y="36"/>
                </a:lnTo>
                <a:lnTo>
                  <a:pt x="36" y="18"/>
                </a:lnTo>
                <a:lnTo>
                  <a:pt x="36" y="6"/>
                </a:lnTo>
                <a:lnTo>
                  <a:pt x="42" y="0"/>
                </a:lnTo>
                <a:lnTo>
                  <a:pt x="42" y="12"/>
                </a:lnTo>
                <a:lnTo>
                  <a:pt x="48" y="18"/>
                </a:lnTo>
                <a:lnTo>
                  <a:pt x="48" y="30"/>
                </a:lnTo>
                <a:lnTo>
                  <a:pt x="54" y="30"/>
                </a:lnTo>
                <a:lnTo>
                  <a:pt x="54" y="36"/>
                </a:lnTo>
                <a:lnTo>
                  <a:pt x="66" y="42"/>
                </a:lnTo>
                <a:lnTo>
                  <a:pt x="90" y="42"/>
                </a:lnTo>
                <a:lnTo>
                  <a:pt x="108" y="48"/>
                </a:lnTo>
                <a:lnTo>
                  <a:pt x="108" y="60"/>
                </a:lnTo>
                <a:lnTo>
                  <a:pt x="114" y="66"/>
                </a:lnTo>
                <a:lnTo>
                  <a:pt x="108" y="66"/>
                </a:lnTo>
                <a:lnTo>
                  <a:pt x="102" y="72"/>
                </a:lnTo>
                <a:lnTo>
                  <a:pt x="90" y="78"/>
                </a:lnTo>
                <a:lnTo>
                  <a:pt x="78" y="78"/>
                </a:lnTo>
                <a:lnTo>
                  <a:pt x="72" y="90"/>
                </a:lnTo>
                <a:lnTo>
                  <a:pt x="66" y="78"/>
                </a:lnTo>
                <a:lnTo>
                  <a:pt x="42" y="7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5452697</xdr:colOff>
      <xdr:row>21</xdr:row>
      <xdr:rowOff>128221</xdr:rowOff>
    </xdr:from>
    <xdr:to>
      <xdr:col>4</xdr:col>
      <xdr:colOff>6796570</xdr:colOff>
      <xdr:row>27</xdr:row>
      <xdr:rowOff>44302</xdr:rowOff>
    </xdr:to>
    <xdr:grpSp>
      <xdr:nvGrpSpPr>
        <xdr:cNvPr id="125" name="Islas Baleares">
          <a:extLst>
            <a:ext uri="{FF2B5EF4-FFF2-40B4-BE49-F238E27FC236}">
              <a16:creationId xmlns:a16="http://schemas.microsoft.com/office/drawing/2014/main" xmlns="" id="{00000000-0008-0000-1000-00007D000000}"/>
            </a:ext>
          </a:extLst>
        </xdr:cNvPr>
        <xdr:cNvGrpSpPr/>
      </xdr:nvGrpSpPr>
      <xdr:grpSpPr>
        <a:xfrm>
          <a:off x="7310072" y="3614371"/>
          <a:ext cx="1343873" cy="887631"/>
          <a:chOff x="6715125" y="2963863"/>
          <a:chExt cx="1447800" cy="981075"/>
        </a:xfrm>
      </xdr:grpSpPr>
      <xdr:sp macro="" textlink="">
        <xdr:nvSpPr>
          <xdr:cNvPr id="126" name="Freeform 18">
            <a:extLst>
              <a:ext uri="{FF2B5EF4-FFF2-40B4-BE49-F238E27FC236}">
                <a16:creationId xmlns:a16="http://schemas.microsoft.com/office/drawing/2014/main" xmlns="" id="{00000000-0008-0000-1000-00007E000000}"/>
              </a:ext>
            </a:extLst>
          </xdr:cNvPr>
          <xdr:cNvSpPr>
            <a:spLocks/>
          </xdr:cNvSpPr>
        </xdr:nvSpPr>
        <xdr:spPr bwMode="auto">
          <a:xfrm>
            <a:off x="6715125" y="3640138"/>
            <a:ext cx="200025" cy="190500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6"/>
              </a:cxn>
              <a:cxn ang="0">
                <a:pos x="72" y="12"/>
              </a:cxn>
              <a:cxn ang="0">
                <a:pos x="60" y="18"/>
              </a:cxn>
              <a:cxn ang="0">
                <a:pos x="42" y="24"/>
              </a:cxn>
              <a:cxn ang="0">
                <a:pos x="36" y="24"/>
              </a:cxn>
              <a:cxn ang="0">
                <a:pos x="30" y="30"/>
              </a:cxn>
              <a:cxn ang="0">
                <a:pos x="24" y="42"/>
              </a:cxn>
              <a:cxn ang="0">
                <a:pos x="24" y="48"/>
              </a:cxn>
              <a:cxn ang="0">
                <a:pos x="24" y="60"/>
              </a:cxn>
              <a:cxn ang="0">
                <a:pos x="30" y="60"/>
              </a:cxn>
              <a:cxn ang="0">
                <a:pos x="24" y="60"/>
              </a:cxn>
              <a:cxn ang="0">
                <a:pos x="12" y="66"/>
              </a:cxn>
              <a:cxn ang="0">
                <a:pos x="6" y="66"/>
              </a:cxn>
              <a:cxn ang="0">
                <a:pos x="0" y="72"/>
              </a:cxn>
              <a:cxn ang="0">
                <a:pos x="6" y="72"/>
              </a:cxn>
              <a:cxn ang="0">
                <a:pos x="6" y="78"/>
              </a:cxn>
              <a:cxn ang="0">
                <a:pos x="0" y="96"/>
              </a:cxn>
              <a:cxn ang="0">
                <a:pos x="12" y="108"/>
              </a:cxn>
              <a:cxn ang="0">
                <a:pos x="24" y="102"/>
              </a:cxn>
              <a:cxn ang="0">
                <a:pos x="30" y="102"/>
              </a:cxn>
              <a:cxn ang="0">
                <a:pos x="36" y="108"/>
              </a:cxn>
              <a:cxn ang="0">
                <a:pos x="42" y="102"/>
              </a:cxn>
              <a:cxn ang="0">
                <a:pos x="48" y="108"/>
              </a:cxn>
              <a:cxn ang="0">
                <a:pos x="48" y="114"/>
              </a:cxn>
              <a:cxn ang="0">
                <a:pos x="54" y="114"/>
              </a:cxn>
              <a:cxn ang="0">
                <a:pos x="60" y="120"/>
              </a:cxn>
              <a:cxn ang="0">
                <a:pos x="60" y="114"/>
              </a:cxn>
              <a:cxn ang="0">
                <a:pos x="66" y="108"/>
              </a:cxn>
              <a:cxn ang="0">
                <a:pos x="66" y="96"/>
              </a:cxn>
              <a:cxn ang="0">
                <a:pos x="72" y="90"/>
              </a:cxn>
              <a:cxn ang="0">
                <a:pos x="78" y="84"/>
              </a:cxn>
              <a:cxn ang="0">
                <a:pos x="84" y="84"/>
              </a:cxn>
              <a:cxn ang="0">
                <a:pos x="84" y="78"/>
              </a:cxn>
              <a:cxn ang="0">
                <a:pos x="90" y="78"/>
              </a:cxn>
              <a:cxn ang="0">
                <a:pos x="96" y="72"/>
              </a:cxn>
              <a:cxn ang="0">
                <a:pos x="96" y="60"/>
              </a:cxn>
              <a:cxn ang="0">
                <a:pos x="102" y="54"/>
              </a:cxn>
              <a:cxn ang="0">
                <a:pos x="114" y="54"/>
              </a:cxn>
              <a:cxn ang="0">
                <a:pos x="114" y="48"/>
              </a:cxn>
              <a:cxn ang="0">
                <a:pos x="114" y="42"/>
              </a:cxn>
              <a:cxn ang="0">
                <a:pos x="120" y="36"/>
              </a:cxn>
              <a:cxn ang="0">
                <a:pos x="126" y="30"/>
              </a:cxn>
              <a:cxn ang="0">
                <a:pos x="120" y="24"/>
              </a:cxn>
              <a:cxn ang="0">
                <a:pos x="114" y="24"/>
              </a:cxn>
              <a:cxn ang="0">
                <a:pos x="114" y="18"/>
              </a:cxn>
              <a:cxn ang="0">
                <a:pos x="114" y="12"/>
              </a:cxn>
              <a:cxn ang="0">
                <a:pos x="120" y="12"/>
              </a:cxn>
              <a:cxn ang="0">
                <a:pos x="114" y="6"/>
              </a:cxn>
              <a:cxn ang="0">
                <a:pos x="102" y="6"/>
              </a:cxn>
              <a:cxn ang="0">
                <a:pos x="96" y="0"/>
              </a:cxn>
              <a:cxn ang="0">
                <a:pos x="90" y="0"/>
              </a:cxn>
            </a:cxnLst>
            <a:rect l="0" t="0" r="r" b="b"/>
            <a:pathLst>
              <a:path w="126" h="120">
                <a:moveTo>
                  <a:pt x="90" y="0"/>
                </a:moveTo>
                <a:lnTo>
                  <a:pt x="84" y="6"/>
                </a:lnTo>
                <a:lnTo>
                  <a:pt x="78" y="6"/>
                </a:lnTo>
                <a:lnTo>
                  <a:pt x="72" y="12"/>
                </a:lnTo>
                <a:lnTo>
                  <a:pt x="60" y="18"/>
                </a:lnTo>
                <a:lnTo>
                  <a:pt x="42" y="24"/>
                </a:lnTo>
                <a:lnTo>
                  <a:pt x="36" y="24"/>
                </a:lnTo>
                <a:lnTo>
                  <a:pt x="30" y="30"/>
                </a:lnTo>
                <a:lnTo>
                  <a:pt x="24" y="42"/>
                </a:lnTo>
                <a:lnTo>
                  <a:pt x="24" y="48"/>
                </a:lnTo>
                <a:lnTo>
                  <a:pt x="24" y="60"/>
                </a:lnTo>
                <a:lnTo>
                  <a:pt x="30" y="60"/>
                </a:lnTo>
                <a:lnTo>
                  <a:pt x="24" y="60"/>
                </a:lnTo>
                <a:lnTo>
                  <a:pt x="12" y="66"/>
                </a:lnTo>
                <a:lnTo>
                  <a:pt x="6" y="66"/>
                </a:lnTo>
                <a:lnTo>
                  <a:pt x="0" y="72"/>
                </a:lnTo>
                <a:lnTo>
                  <a:pt x="6" y="72"/>
                </a:lnTo>
                <a:lnTo>
                  <a:pt x="6" y="78"/>
                </a:lnTo>
                <a:lnTo>
                  <a:pt x="0" y="96"/>
                </a:lnTo>
                <a:lnTo>
                  <a:pt x="12" y="108"/>
                </a:lnTo>
                <a:lnTo>
                  <a:pt x="24" y="102"/>
                </a:lnTo>
                <a:lnTo>
                  <a:pt x="30" y="102"/>
                </a:lnTo>
                <a:lnTo>
                  <a:pt x="36" y="108"/>
                </a:lnTo>
                <a:lnTo>
                  <a:pt x="42" y="102"/>
                </a:lnTo>
                <a:lnTo>
                  <a:pt x="48" y="108"/>
                </a:lnTo>
                <a:lnTo>
                  <a:pt x="48" y="114"/>
                </a:lnTo>
                <a:lnTo>
                  <a:pt x="54" y="114"/>
                </a:lnTo>
                <a:lnTo>
                  <a:pt x="60" y="120"/>
                </a:lnTo>
                <a:lnTo>
                  <a:pt x="60" y="114"/>
                </a:lnTo>
                <a:lnTo>
                  <a:pt x="66" y="108"/>
                </a:lnTo>
                <a:lnTo>
                  <a:pt x="66" y="96"/>
                </a:lnTo>
                <a:lnTo>
                  <a:pt x="72" y="90"/>
                </a:lnTo>
                <a:lnTo>
                  <a:pt x="78" y="84"/>
                </a:lnTo>
                <a:lnTo>
                  <a:pt x="84" y="84"/>
                </a:lnTo>
                <a:lnTo>
                  <a:pt x="84" y="78"/>
                </a:lnTo>
                <a:lnTo>
                  <a:pt x="90" y="78"/>
                </a:lnTo>
                <a:lnTo>
                  <a:pt x="96" y="72"/>
                </a:lnTo>
                <a:lnTo>
                  <a:pt x="96" y="60"/>
                </a:lnTo>
                <a:lnTo>
                  <a:pt x="102" y="54"/>
                </a:lnTo>
                <a:lnTo>
                  <a:pt x="114" y="54"/>
                </a:lnTo>
                <a:lnTo>
                  <a:pt x="114" y="48"/>
                </a:lnTo>
                <a:lnTo>
                  <a:pt x="114" y="42"/>
                </a:lnTo>
                <a:lnTo>
                  <a:pt x="120" y="36"/>
                </a:lnTo>
                <a:lnTo>
                  <a:pt x="126" y="30"/>
                </a:lnTo>
                <a:lnTo>
                  <a:pt x="120" y="24"/>
                </a:lnTo>
                <a:lnTo>
                  <a:pt x="114" y="24"/>
                </a:lnTo>
                <a:lnTo>
                  <a:pt x="114" y="18"/>
                </a:lnTo>
                <a:lnTo>
                  <a:pt x="114" y="12"/>
                </a:lnTo>
                <a:lnTo>
                  <a:pt x="120" y="12"/>
                </a:lnTo>
                <a:lnTo>
                  <a:pt x="114" y="6"/>
                </a:lnTo>
                <a:lnTo>
                  <a:pt x="102" y="6"/>
                </a:lnTo>
                <a:lnTo>
                  <a:pt x="96" y="0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7" name="Freeform 19">
            <a:extLst>
              <a:ext uri="{FF2B5EF4-FFF2-40B4-BE49-F238E27FC236}">
                <a16:creationId xmlns:a16="http://schemas.microsoft.com/office/drawing/2014/main" xmlns="" id="{00000000-0008-0000-1000-00007F000000}"/>
              </a:ext>
            </a:extLst>
          </xdr:cNvPr>
          <xdr:cNvSpPr>
            <a:spLocks/>
          </xdr:cNvSpPr>
        </xdr:nvSpPr>
        <xdr:spPr bwMode="auto">
          <a:xfrm>
            <a:off x="6810375" y="3859213"/>
            <a:ext cx="95250" cy="85725"/>
          </a:xfrm>
          <a:custGeom>
            <a:avLst/>
            <a:gdLst/>
            <a:ahLst/>
            <a:cxnLst>
              <a:cxn ang="0">
                <a:pos x="12" y="0"/>
              </a:cxn>
              <a:cxn ang="0">
                <a:pos x="6" y="18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0" y="48"/>
              </a:cxn>
              <a:cxn ang="0">
                <a:pos x="6" y="54"/>
              </a:cxn>
              <a:cxn ang="0">
                <a:pos x="6" y="48"/>
              </a:cxn>
              <a:cxn ang="0">
                <a:pos x="12" y="42"/>
              </a:cxn>
              <a:cxn ang="0">
                <a:pos x="24" y="36"/>
              </a:cxn>
              <a:cxn ang="0">
                <a:pos x="30" y="36"/>
              </a:cxn>
              <a:cxn ang="0">
                <a:pos x="36" y="42"/>
              </a:cxn>
              <a:cxn ang="0">
                <a:pos x="42" y="48"/>
              </a:cxn>
              <a:cxn ang="0">
                <a:pos x="54" y="48"/>
              </a:cxn>
              <a:cxn ang="0">
                <a:pos x="60" y="42"/>
              </a:cxn>
              <a:cxn ang="0">
                <a:pos x="60" y="36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6" y="30"/>
              </a:cxn>
              <a:cxn ang="0">
                <a:pos x="30" y="24"/>
              </a:cxn>
              <a:cxn ang="0">
                <a:pos x="24" y="18"/>
              </a:cxn>
              <a:cxn ang="0">
                <a:pos x="18" y="18"/>
              </a:cxn>
              <a:cxn ang="0">
                <a:pos x="18" y="6"/>
              </a:cxn>
              <a:cxn ang="0">
                <a:pos x="12" y="6"/>
              </a:cxn>
              <a:cxn ang="0">
                <a:pos x="12" y="0"/>
              </a:cxn>
            </a:cxnLst>
            <a:rect l="0" t="0" r="r" b="b"/>
            <a:pathLst>
              <a:path w="60" h="54">
                <a:moveTo>
                  <a:pt x="12" y="0"/>
                </a:moveTo>
                <a:lnTo>
                  <a:pt x="6" y="18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0" y="48"/>
                </a:lnTo>
                <a:lnTo>
                  <a:pt x="6" y="54"/>
                </a:lnTo>
                <a:lnTo>
                  <a:pt x="6" y="48"/>
                </a:lnTo>
                <a:lnTo>
                  <a:pt x="12" y="42"/>
                </a:lnTo>
                <a:lnTo>
                  <a:pt x="24" y="36"/>
                </a:lnTo>
                <a:lnTo>
                  <a:pt x="30" y="36"/>
                </a:lnTo>
                <a:lnTo>
                  <a:pt x="36" y="42"/>
                </a:lnTo>
                <a:lnTo>
                  <a:pt x="42" y="48"/>
                </a:lnTo>
                <a:lnTo>
                  <a:pt x="54" y="48"/>
                </a:lnTo>
                <a:lnTo>
                  <a:pt x="60" y="42"/>
                </a:lnTo>
                <a:lnTo>
                  <a:pt x="60" y="36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6" y="30"/>
                </a:lnTo>
                <a:lnTo>
                  <a:pt x="30" y="24"/>
                </a:lnTo>
                <a:lnTo>
                  <a:pt x="24" y="18"/>
                </a:lnTo>
                <a:lnTo>
                  <a:pt x="18" y="18"/>
                </a:lnTo>
                <a:lnTo>
                  <a:pt x="18" y="6"/>
                </a:lnTo>
                <a:lnTo>
                  <a:pt x="12" y="6"/>
                </a:lnTo>
                <a:lnTo>
                  <a:pt x="1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8" name="Freeform 20">
            <a:extLst>
              <a:ext uri="{FF2B5EF4-FFF2-40B4-BE49-F238E27FC236}">
                <a16:creationId xmlns:a16="http://schemas.microsoft.com/office/drawing/2014/main" xmlns="" id="{00000000-0008-0000-1000-000080000000}"/>
              </a:ext>
            </a:extLst>
          </xdr:cNvPr>
          <xdr:cNvSpPr>
            <a:spLocks/>
          </xdr:cNvSpPr>
        </xdr:nvSpPr>
        <xdr:spPr bwMode="auto">
          <a:xfrm>
            <a:off x="7905750" y="2963863"/>
            <a:ext cx="257175" cy="171450"/>
          </a:xfrm>
          <a:custGeom>
            <a:avLst/>
            <a:gdLst/>
            <a:ahLst/>
            <a:cxnLst>
              <a:cxn ang="0">
                <a:pos x="60" y="12"/>
              </a:cxn>
              <a:cxn ang="0">
                <a:pos x="48" y="18"/>
              </a:cxn>
              <a:cxn ang="0">
                <a:pos x="24" y="18"/>
              </a:cxn>
              <a:cxn ang="0">
                <a:pos x="6" y="24"/>
              </a:cxn>
              <a:cxn ang="0">
                <a:pos x="0" y="30"/>
              </a:cxn>
              <a:cxn ang="0">
                <a:pos x="0" y="36"/>
              </a:cxn>
              <a:cxn ang="0">
                <a:pos x="0" y="42"/>
              </a:cxn>
              <a:cxn ang="0">
                <a:pos x="6" y="42"/>
              </a:cxn>
              <a:cxn ang="0">
                <a:pos x="12" y="48"/>
              </a:cxn>
              <a:cxn ang="0">
                <a:pos x="6" y="60"/>
              </a:cxn>
              <a:cxn ang="0">
                <a:pos x="6" y="66"/>
              </a:cxn>
              <a:cxn ang="0">
                <a:pos x="6" y="72"/>
              </a:cxn>
              <a:cxn ang="0">
                <a:pos x="18" y="72"/>
              </a:cxn>
              <a:cxn ang="0">
                <a:pos x="24" y="72"/>
              </a:cxn>
              <a:cxn ang="0">
                <a:pos x="36" y="66"/>
              </a:cxn>
              <a:cxn ang="0">
                <a:pos x="48" y="66"/>
              </a:cxn>
              <a:cxn ang="0">
                <a:pos x="72" y="72"/>
              </a:cxn>
              <a:cxn ang="0">
                <a:pos x="90" y="84"/>
              </a:cxn>
              <a:cxn ang="0">
                <a:pos x="96" y="84"/>
              </a:cxn>
              <a:cxn ang="0">
                <a:pos x="108" y="90"/>
              </a:cxn>
              <a:cxn ang="0">
                <a:pos x="126" y="102"/>
              </a:cxn>
              <a:cxn ang="0">
                <a:pos x="132" y="102"/>
              </a:cxn>
              <a:cxn ang="0">
                <a:pos x="144" y="108"/>
              </a:cxn>
              <a:cxn ang="0">
                <a:pos x="156" y="102"/>
              </a:cxn>
              <a:cxn ang="0">
                <a:pos x="156" y="96"/>
              </a:cxn>
              <a:cxn ang="0">
                <a:pos x="156" y="90"/>
              </a:cxn>
              <a:cxn ang="0">
                <a:pos x="156" y="84"/>
              </a:cxn>
              <a:cxn ang="0">
                <a:pos x="162" y="78"/>
              </a:cxn>
              <a:cxn ang="0">
                <a:pos x="156" y="72"/>
              </a:cxn>
              <a:cxn ang="0">
                <a:pos x="150" y="66"/>
              </a:cxn>
              <a:cxn ang="0">
                <a:pos x="144" y="54"/>
              </a:cxn>
              <a:cxn ang="0">
                <a:pos x="138" y="54"/>
              </a:cxn>
              <a:cxn ang="0">
                <a:pos x="132" y="54"/>
              </a:cxn>
              <a:cxn ang="0">
                <a:pos x="138" y="48"/>
              </a:cxn>
              <a:cxn ang="0">
                <a:pos x="138" y="36"/>
              </a:cxn>
              <a:cxn ang="0">
                <a:pos x="138" y="30"/>
              </a:cxn>
              <a:cxn ang="0">
                <a:pos x="132" y="30"/>
              </a:cxn>
              <a:cxn ang="0">
                <a:pos x="126" y="36"/>
              </a:cxn>
              <a:cxn ang="0">
                <a:pos x="120" y="30"/>
              </a:cxn>
              <a:cxn ang="0">
                <a:pos x="120" y="24"/>
              </a:cxn>
              <a:cxn ang="0">
                <a:pos x="114" y="18"/>
              </a:cxn>
              <a:cxn ang="0">
                <a:pos x="108" y="24"/>
              </a:cxn>
              <a:cxn ang="0">
                <a:pos x="108" y="12"/>
              </a:cxn>
              <a:cxn ang="0">
                <a:pos x="108" y="6"/>
              </a:cxn>
              <a:cxn ang="0">
                <a:pos x="102" y="6"/>
              </a:cxn>
              <a:cxn ang="0">
                <a:pos x="102" y="12"/>
              </a:cxn>
              <a:cxn ang="0">
                <a:pos x="102" y="24"/>
              </a:cxn>
              <a:cxn ang="0">
                <a:pos x="96" y="24"/>
              </a:cxn>
              <a:cxn ang="0">
                <a:pos x="96" y="12"/>
              </a:cxn>
              <a:cxn ang="0">
                <a:pos x="90" y="18"/>
              </a:cxn>
              <a:cxn ang="0">
                <a:pos x="84" y="0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0" y="12"/>
              </a:cxn>
            </a:cxnLst>
            <a:rect l="0" t="0" r="r" b="b"/>
            <a:pathLst>
              <a:path w="162" h="108">
                <a:moveTo>
                  <a:pt x="60" y="12"/>
                </a:moveTo>
                <a:lnTo>
                  <a:pt x="48" y="18"/>
                </a:lnTo>
                <a:lnTo>
                  <a:pt x="24" y="18"/>
                </a:lnTo>
                <a:lnTo>
                  <a:pt x="6" y="24"/>
                </a:lnTo>
                <a:lnTo>
                  <a:pt x="0" y="30"/>
                </a:lnTo>
                <a:lnTo>
                  <a:pt x="0" y="36"/>
                </a:lnTo>
                <a:lnTo>
                  <a:pt x="0" y="42"/>
                </a:lnTo>
                <a:lnTo>
                  <a:pt x="6" y="42"/>
                </a:lnTo>
                <a:lnTo>
                  <a:pt x="12" y="48"/>
                </a:lnTo>
                <a:lnTo>
                  <a:pt x="6" y="60"/>
                </a:lnTo>
                <a:lnTo>
                  <a:pt x="6" y="66"/>
                </a:lnTo>
                <a:lnTo>
                  <a:pt x="6" y="72"/>
                </a:lnTo>
                <a:lnTo>
                  <a:pt x="18" y="72"/>
                </a:lnTo>
                <a:lnTo>
                  <a:pt x="24" y="72"/>
                </a:lnTo>
                <a:lnTo>
                  <a:pt x="36" y="66"/>
                </a:lnTo>
                <a:lnTo>
                  <a:pt x="48" y="66"/>
                </a:lnTo>
                <a:lnTo>
                  <a:pt x="72" y="72"/>
                </a:lnTo>
                <a:lnTo>
                  <a:pt x="90" y="84"/>
                </a:lnTo>
                <a:lnTo>
                  <a:pt x="96" y="84"/>
                </a:lnTo>
                <a:lnTo>
                  <a:pt x="108" y="90"/>
                </a:lnTo>
                <a:lnTo>
                  <a:pt x="126" y="102"/>
                </a:lnTo>
                <a:lnTo>
                  <a:pt x="132" y="102"/>
                </a:lnTo>
                <a:lnTo>
                  <a:pt x="144" y="108"/>
                </a:lnTo>
                <a:lnTo>
                  <a:pt x="156" y="102"/>
                </a:lnTo>
                <a:lnTo>
                  <a:pt x="156" y="96"/>
                </a:lnTo>
                <a:lnTo>
                  <a:pt x="156" y="90"/>
                </a:lnTo>
                <a:lnTo>
                  <a:pt x="156" y="84"/>
                </a:lnTo>
                <a:lnTo>
                  <a:pt x="162" y="78"/>
                </a:lnTo>
                <a:lnTo>
                  <a:pt x="156" y="72"/>
                </a:lnTo>
                <a:lnTo>
                  <a:pt x="150" y="66"/>
                </a:lnTo>
                <a:lnTo>
                  <a:pt x="144" y="54"/>
                </a:lnTo>
                <a:lnTo>
                  <a:pt x="138" y="54"/>
                </a:lnTo>
                <a:lnTo>
                  <a:pt x="132" y="54"/>
                </a:lnTo>
                <a:lnTo>
                  <a:pt x="138" y="48"/>
                </a:lnTo>
                <a:lnTo>
                  <a:pt x="138" y="36"/>
                </a:lnTo>
                <a:lnTo>
                  <a:pt x="138" y="30"/>
                </a:lnTo>
                <a:lnTo>
                  <a:pt x="132" y="30"/>
                </a:lnTo>
                <a:lnTo>
                  <a:pt x="126" y="36"/>
                </a:lnTo>
                <a:lnTo>
                  <a:pt x="120" y="30"/>
                </a:lnTo>
                <a:lnTo>
                  <a:pt x="120" y="24"/>
                </a:lnTo>
                <a:lnTo>
                  <a:pt x="114" y="18"/>
                </a:lnTo>
                <a:lnTo>
                  <a:pt x="108" y="24"/>
                </a:lnTo>
                <a:lnTo>
                  <a:pt x="108" y="12"/>
                </a:lnTo>
                <a:lnTo>
                  <a:pt x="108" y="6"/>
                </a:lnTo>
                <a:lnTo>
                  <a:pt x="102" y="6"/>
                </a:lnTo>
                <a:lnTo>
                  <a:pt x="102" y="12"/>
                </a:lnTo>
                <a:lnTo>
                  <a:pt x="102" y="24"/>
                </a:lnTo>
                <a:lnTo>
                  <a:pt x="96" y="24"/>
                </a:lnTo>
                <a:lnTo>
                  <a:pt x="96" y="12"/>
                </a:lnTo>
                <a:lnTo>
                  <a:pt x="90" y="18"/>
                </a:lnTo>
                <a:lnTo>
                  <a:pt x="84" y="0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0" y="12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29" name="Freeform 21">
            <a:extLst>
              <a:ext uri="{FF2B5EF4-FFF2-40B4-BE49-F238E27FC236}">
                <a16:creationId xmlns:a16="http://schemas.microsoft.com/office/drawing/2014/main" xmlns="" id="{00000000-0008-0000-1000-000081000000}"/>
              </a:ext>
            </a:extLst>
          </xdr:cNvPr>
          <xdr:cNvSpPr>
            <a:spLocks/>
          </xdr:cNvSpPr>
        </xdr:nvSpPr>
        <xdr:spPr bwMode="auto">
          <a:xfrm>
            <a:off x="7239000" y="3078163"/>
            <a:ext cx="523875" cy="428625"/>
          </a:xfrm>
          <a:custGeom>
            <a:avLst/>
            <a:gdLst/>
            <a:ahLst/>
            <a:cxnLst>
              <a:cxn ang="0">
                <a:pos x="246" y="0"/>
              </a:cxn>
              <a:cxn ang="0">
                <a:pos x="228" y="0"/>
              </a:cxn>
              <a:cxn ang="0">
                <a:pos x="210" y="12"/>
              </a:cxn>
              <a:cxn ang="0">
                <a:pos x="186" y="18"/>
              </a:cxn>
              <a:cxn ang="0">
                <a:pos x="162" y="18"/>
              </a:cxn>
              <a:cxn ang="0">
                <a:pos x="144" y="42"/>
              </a:cxn>
              <a:cxn ang="0">
                <a:pos x="108" y="54"/>
              </a:cxn>
              <a:cxn ang="0">
                <a:pos x="96" y="72"/>
              </a:cxn>
              <a:cxn ang="0">
                <a:pos x="84" y="84"/>
              </a:cxn>
              <a:cxn ang="0">
                <a:pos x="66" y="102"/>
              </a:cxn>
              <a:cxn ang="0">
                <a:pos x="18" y="138"/>
              </a:cxn>
              <a:cxn ang="0">
                <a:pos x="0" y="144"/>
              </a:cxn>
              <a:cxn ang="0">
                <a:pos x="6" y="174"/>
              </a:cxn>
              <a:cxn ang="0">
                <a:pos x="24" y="180"/>
              </a:cxn>
              <a:cxn ang="0">
                <a:pos x="36" y="186"/>
              </a:cxn>
              <a:cxn ang="0">
                <a:pos x="54" y="204"/>
              </a:cxn>
              <a:cxn ang="0">
                <a:pos x="54" y="180"/>
              </a:cxn>
              <a:cxn ang="0">
                <a:pos x="72" y="168"/>
              </a:cxn>
              <a:cxn ang="0">
                <a:pos x="84" y="156"/>
              </a:cxn>
              <a:cxn ang="0">
                <a:pos x="108" y="168"/>
              </a:cxn>
              <a:cxn ang="0">
                <a:pos x="114" y="186"/>
              </a:cxn>
              <a:cxn ang="0">
                <a:pos x="120" y="198"/>
              </a:cxn>
              <a:cxn ang="0">
                <a:pos x="132" y="228"/>
              </a:cxn>
              <a:cxn ang="0">
                <a:pos x="150" y="234"/>
              </a:cxn>
              <a:cxn ang="0">
                <a:pos x="180" y="234"/>
              </a:cxn>
              <a:cxn ang="0">
                <a:pos x="198" y="240"/>
              </a:cxn>
              <a:cxn ang="0">
                <a:pos x="204" y="246"/>
              </a:cxn>
              <a:cxn ang="0">
                <a:pos x="210" y="264"/>
              </a:cxn>
              <a:cxn ang="0">
                <a:pos x="228" y="258"/>
              </a:cxn>
              <a:cxn ang="0">
                <a:pos x="252" y="240"/>
              </a:cxn>
              <a:cxn ang="0">
                <a:pos x="264" y="228"/>
              </a:cxn>
              <a:cxn ang="0">
                <a:pos x="276" y="204"/>
              </a:cxn>
              <a:cxn ang="0">
                <a:pos x="294" y="162"/>
              </a:cxn>
              <a:cxn ang="0">
                <a:pos x="306" y="150"/>
              </a:cxn>
              <a:cxn ang="0">
                <a:pos x="312" y="126"/>
              </a:cxn>
              <a:cxn ang="0">
                <a:pos x="324" y="108"/>
              </a:cxn>
              <a:cxn ang="0">
                <a:pos x="330" y="84"/>
              </a:cxn>
              <a:cxn ang="0">
                <a:pos x="318" y="72"/>
              </a:cxn>
              <a:cxn ang="0">
                <a:pos x="288" y="66"/>
              </a:cxn>
              <a:cxn ang="0">
                <a:pos x="264" y="84"/>
              </a:cxn>
              <a:cxn ang="0">
                <a:pos x="234" y="72"/>
              </a:cxn>
              <a:cxn ang="0">
                <a:pos x="222" y="48"/>
              </a:cxn>
              <a:cxn ang="0">
                <a:pos x="240" y="42"/>
              </a:cxn>
              <a:cxn ang="0">
                <a:pos x="240" y="24"/>
              </a:cxn>
              <a:cxn ang="0">
                <a:pos x="216" y="36"/>
              </a:cxn>
              <a:cxn ang="0">
                <a:pos x="210" y="24"/>
              </a:cxn>
              <a:cxn ang="0">
                <a:pos x="222" y="12"/>
              </a:cxn>
            </a:cxnLst>
            <a:rect l="0" t="0" r="r" b="b"/>
            <a:pathLst>
              <a:path w="330" h="270">
                <a:moveTo>
                  <a:pt x="234" y="6"/>
                </a:moveTo>
                <a:lnTo>
                  <a:pt x="240" y="6"/>
                </a:lnTo>
                <a:lnTo>
                  <a:pt x="246" y="0"/>
                </a:lnTo>
                <a:lnTo>
                  <a:pt x="240" y="0"/>
                </a:lnTo>
                <a:lnTo>
                  <a:pt x="234" y="0"/>
                </a:lnTo>
                <a:lnTo>
                  <a:pt x="228" y="0"/>
                </a:lnTo>
                <a:lnTo>
                  <a:pt x="222" y="6"/>
                </a:lnTo>
                <a:lnTo>
                  <a:pt x="216" y="6"/>
                </a:lnTo>
                <a:lnTo>
                  <a:pt x="210" y="12"/>
                </a:lnTo>
                <a:lnTo>
                  <a:pt x="204" y="12"/>
                </a:lnTo>
                <a:lnTo>
                  <a:pt x="198" y="12"/>
                </a:lnTo>
                <a:lnTo>
                  <a:pt x="186" y="18"/>
                </a:lnTo>
                <a:lnTo>
                  <a:pt x="180" y="18"/>
                </a:lnTo>
                <a:lnTo>
                  <a:pt x="174" y="18"/>
                </a:lnTo>
                <a:lnTo>
                  <a:pt x="162" y="18"/>
                </a:lnTo>
                <a:lnTo>
                  <a:pt x="156" y="24"/>
                </a:lnTo>
                <a:lnTo>
                  <a:pt x="144" y="36"/>
                </a:lnTo>
                <a:lnTo>
                  <a:pt x="144" y="42"/>
                </a:lnTo>
                <a:lnTo>
                  <a:pt x="132" y="42"/>
                </a:lnTo>
                <a:lnTo>
                  <a:pt x="120" y="48"/>
                </a:lnTo>
                <a:lnTo>
                  <a:pt x="108" y="54"/>
                </a:lnTo>
                <a:lnTo>
                  <a:pt x="102" y="60"/>
                </a:lnTo>
                <a:lnTo>
                  <a:pt x="96" y="66"/>
                </a:lnTo>
                <a:lnTo>
                  <a:pt x="96" y="72"/>
                </a:lnTo>
                <a:lnTo>
                  <a:pt x="90" y="72"/>
                </a:lnTo>
                <a:lnTo>
                  <a:pt x="84" y="78"/>
                </a:lnTo>
                <a:lnTo>
                  <a:pt x="84" y="84"/>
                </a:lnTo>
                <a:lnTo>
                  <a:pt x="78" y="84"/>
                </a:lnTo>
                <a:lnTo>
                  <a:pt x="72" y="96"/>
                </a:lnTo>
                <a:lnTo>
                  <a:pt x="66" y="102"/>
                </a:lnTo>
                <a:lnTo>
                  <a:pt x="54" y="108"/>
                </a:lnTo>
                <a:lnTo>
                  <a:pt x="42" y="120"/>
                </a:lnTo>
                <a:lnTo>
                  <a:pt x="18" y="138"/>
                </a:lnTo>
                <a:lnTo>
                  <a:pt x="12" y="138"/>
                </a:lnTo>
                <a:lnTo>
                  <a:pt x="6" y="144"/>
                </a:lnTo>
                <a:lnTo>
                  <a:pt x="0" y="144"/>
                </a:lnTo>
                <a:lnTo>
                  <a:pt x="0" y="150"/>
                </a:lnTo>
                <a:lnTo>
                  <a:pt x="0" y="168"/>
                </a:lnTo>
                <a:lnTo>
                  <a:pt x="6" y="174"/>
                </a:lnTo>
                <a:lnTo>
                  <a:pt x="12" y="174"/>
                </a:lnTo>
                <a:lnTo>
                  <a:pt x="18" y="174"/>
                </a:lnTo>
                <a:lnTo>
                  <a:pt x="24" y="180"/>
                </a:lnTo>
                <a:lnTo>
                  <a:pt x="30" y="174"/>
                </a:lnTo>
                <a:lnTo>
                  <a:pt x="36" y="180"/>
                </a:lnTo>
                <a:lnTo>
                  <a:pt x="36" y="186"/>
                </a:lnTo>
                <a:lnTo>
                  <a:pt x="42" y="198"/>
                </a:lnTo>
                <a:lnTo>
                  <a:pt x="48" y="204"/>
                </a:lnTo>
                <a:lnTo>
                  <a:pt x="54" y="204"/>
                </a:lnTo>
                <a:lnTo>
                  <a:pt x="54" y="198"/>
                </a:lnTo>
                <a:lnTo>
                  <a:pt x="54" y="186"/>
                </a:lnTo>
                <a:lnTo>
                  <a:pt x="54" y="180"/>
                </a:lnTo>
                <a:lnTo>
                  <a:pt x="60" y="174"/>
                </a:lnTo>
                <a:lnTo>
                  <a:pt x="72" y="174"/>
                </a:lnTo>
                <a:lnTo>
                  <a:pt x="72" y="168"/>
                </a:lnTo>
                <a:lnTo>
                  <a:pt x="78" y="168"/>
                </a:lnTo>
                <a:lnTo>
                  <a:pt x="78" y="162"/>
                </a:lnTo>
                <a:lnTo>
                  <a:pt x="84" y="156"/>
                </a:lnTo>
                <a:lnTo>
                  <a:pt x="90" y="162"/>
                </a:lnTo>
                <a:lnTo>
                  <a:pt x="90" y="156"/>
                </a:lnTo>
                <a:lnTo>
                  <a:pt x="108" y="168"/>
                </a:lnTo>
                <a:lnTo>
                  <a:pt x="114" y="174"/>
                </a:lnTo>
                <a:lnTo>
                  <a:pt x="120" y="180"/>
                </a:lnTo>
                <a:lnTo>
                  <a:pt x="114" y="186"/>
                </a:lnTo>
                <a:lnTo>
                  <a:pt x="114" y="192"/>
                </a:lnTo>
                <a:lnTo>
                  <a:pt x="114" y="198"/>
                </a:lnTo>
                <a:lnTo>
                  <a:pt x="120" y="198"/>
                </a:lnTo>
                <a:lnTo>
                  <a:pt x="120" y="216"/>
                </a:lnTo>
                <a:lnTo>
                  <a:pt x="126" y="222"/>
                </a:lnTo>
                <a:lnTo>
                  <a:pt x="132" y="228"/>
                </a:lnTo>
                <a:lnTo>
                  <a:pt x="138" y="234"/>
                </a:lnTo>
                <a:lnTo>
                  <a:pt x="144" y="234"/>
                </a:lnTo>
                <a:lnTo>
                  <a:pt x="150" y="234"/>
                </a:lnTo>
                <a:lnTo>
                  <a:pt x="162" y="234"/>
                </a:lnTo>
                <a:lnTo>
                  <a:pt x="168" y="234"/>
                </a:lnTo>
                <a:lnTo>
                  <a:pt x="180" y="234"/>
                </a:lnTo>
                <a:lnTo>
                  <a:pt x="192" y="234"/>
                </a:lnTo>
                <a:lnTo>
                  <a:pt x="192" y="240"/>
                </a:lnTo>
                <a:lnTo>
                  <a:pt x="198" y="240"/>
                </a:lnTo>
                <a:lnTo>
                  <a:pt x="192" y="246"/>
                </a:lnTo>
                <a:lnTo>
                  <a:pt x="198" y="246"/>
                </a:lnTo>
                <a:lnTo>
                  <a:pt x="204" y="246"/>
                </a:lnTo>
                <a:lnTo>
                  <a:pt x="204" y="252"/>
                </a:lnTo>
                <a:lnTo>
                  <a:pt x="210" y="258"/>
                </a:lnTo>
                <a:lnTo>
                  <a:pt x="210" y="264"/>
                </a:lnTo>
                <a:lnTo>
                  <a:pt x="222" y="270"/>
                </a:lnTo>
                <a:lnTo>
                  <a:pt x="222" y="264"/>
                </a:lnTo>
                <a:lnTo>
                  <a:pt x="228" y="258"/>
                </a:lnTo>
                <a:lnTo>
                  <a:pt x="240" y="246"/>
                </a:lnTo>
                <a:lnTo>
                  <a:pt x="246" y="246"/>
                </a:lnTo>
                <a:lnTo>
                  <a:pt x="252" y="240"/>
                </a:lnTo>
                <a:lnTo>
                  <a:pt x="258" y="234"/>
                </a:lnTo>
                <a:lnTo>
                  <a:pt x="258" y="228"/>
                </a:lnTo>
                <a:lnTo>
                  <a:pt x="264" y="228"/>
                </a:lnTo>
                <a:lnTo>
                  <a:pt x="270" y="222"/>
                </a:lnTo>
                <a:lnTo>
                  <a:pt x="270" y="216"/>
                </a:lnTo>
                <a:lnTo>
                  <a:pt x="276" y="204"/>
                </a:lnTo>
                <a:lnTo>
                  <a:pt x="282" y="198"/>
                </a:lnTo>
                <a:lnTo>
                  <a:pt x="282" y="174"/>
                </a:lnTo>
                <a:lnTo>
                  <a:pt x="294" y="162"/>
                </a:lnTo>
                <a:lnTo>
                  <a:pt x="300" y="156"/>
                </a:lnTo>
                <a:lnTo>
                  <a:pt x="300" y="150"/>
                </a:lnTo>
                <a:lnTo>
                  <a:pt x="306" y="150"/>
                </a:lnTo>
                <a:lnTo>
                  <a:pt x="312" y="138"/>
                </a:lnTo>
                <a:lnTo>
                  <a:pt x="312" y="132"/>
                </a:lnTo>
                <a:lnTo>
                  <a:pt x="312" y="126"/>
                </a:lnTo>
                <a:lnTo>
                  <a:pt x="318" y="126"/>
                </a:lnTo>
                <a:lnTo>
                  <a:pt x="318" y="114"/>
                </a:lnTo>
                <a:lnTo>
                  <a:pt x="324" y="108"/>
                </a:lnTo>
                <a:lnTo>
                  <a:pt x="330" y="102"/>
                </a:lnTo>
                <a:lnTo>
                  <a:pt x="330" y="90"/>
                </a:lnTo>
                <a:lnTo>
                  <a:pt x="330" y="84"/>
                </a:lnTo>
                <a:lnTo>
                  <a:pt x="324" y="84"/>
                </a:lnTo>
                <a:lnTo>
                  <a:pt x="324" y="78"/>
                </a:lnTo>
                <a:lnTo>
                  <a:pt x="318" y="72"/>
                </a:lnTo>
                <a:lnTo>
                  <a:pt x="306" y="72"/>
                </a:lnTo>
                <a:lnTo>
                  <a:pt x="300" y="66"/>
                </a:lnTo>
                <a:lnTo>
                  <a:pt x="288" y="66"/>
                </a:lnTo>
                <a:lnTo>
                  <a:pt x="282" y="72"/>
                </a:lnTo>
                <a:lnTo>
                  <a:pt x="270" y="78"/>
                </a:lnTo>
                <a:lnTo>
                  <a:pt x="264" y="84"/>
                </a:lnTo>
                <a:lnTo>
                  <a:pt x="252" y="78"/>
                </a:lnTo>
                <a:lnTo>
                  <a:pt x="246" y="78"/>
                </a:lnTo>
                <a:lnTo>
                  <a:pt x="234" y="72"/>
                </a:lnTo>
                <a:lnTo>
                  <a:pt x="228" y="66"/>
                </a:lnTo>
                <a:lnTo>
                  <a:pt x="222" y="54"/>
                </a:lnTo>
                <a:lnTo>
                  <a:pt x="222" y="48"/>
                </a:lnTo>
                <a:lnTo>
                  <a:pt x="228" y="42"/>
                </a:lnTo>
                <a:lnTo>
                  <a:pt x="234" y="48"/>
                </a:lnTo>
                <a:lnTo>
                  <a:pt x="240" y="42"/>
                </a:lnTo>
                <a:lnTo>
                  <a:pt x="246" y="36"/>
                </a:lnTo>
                <a:lnTo>
                  <a:pt x="240" y="30"/>
                </a:lnTo>
                <a:lnTo>
                  <a:pt x="240" y="24"/>
                </a:lnTo>
                <a:lnTo>
                  <a:pt x="234" y="30"/>
                </a:lnTo>
                <a:lnTo>
                  <a:pt x="228" y="30"/>
                </a:lnTo>
                <a:lnTo>
                  <a:pt x="216" y="36"/>
                </a:lnTo>
                <a:lnTo>
                  <a:pt x="210" y="36"/>
                </a:lnTo>
                <a:lnTo>
                  <a:pt x="210" y="30"/>
                </a:lnTo>
                <a:lnTo>
                  <a:pt x="210" y="24"/>
                </a:lnTo>
                <a:lnTo>
                  <a:pt x="216" y="24"/>
                </a:lnTo>
                <a:lnTo>
                  <a:pt x="222" y="18"/>
                </a:lnTo>
                <a:lnTo>
                  <a:pt x="222" y="12"/>
                </a:lnTo>
                <a:lnTo>
                  <a:pt x="234" y="12"/>
                </a:lnTo>
                <a:lnTo>
                  <a:pt x="234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0" name="Freeform 22">
            <a:extLst>
              <a:ext uri="{FF2B5EF4-FFF2-40B4-BE49-F238E27FC236}">
                <a16:creationId xmlns:a16="http://schemas.microsoft.com/office/drawing/2014/main" xmlns="" id="{00000000-0008-0000-1000-000082000000}"/>
              </a:ext>
            </a:extLst>
          </xdr:cNvPr>
          <xdr:cNvSpPr>
            <a:spLocks/>
          </xdr:cNvSpPr>
        </xdr:nvSpPr>
        <xdr:spPr bwMode="auto">
          <a:xfrm>
            <a:off x="7543800" y="3554413"/>
            <a:ext cx="9525" cy="9525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6"/>
              </a:cxn>
              <a:cxn ang="0">
                <a:pos x="6" y="0"/>
              </a:cxn>
              <a:cxn ang="0">
                <a:pos x="0" y="0"/>
              </a:cxn>
            </a:cxnLst>
            <a:rect l="0" t="0" r="r" b="b"/>
            <a:pathLst>
              <a:path w="6" h="6">
                <a:moveTo>
                  <a:pt x="0" y="0"/>
                </a:moveTo>
                <a:lnTo>
                  <a:pt x="0" y="6"/>
                </a:lnTo>
                <a:lnTo>
                  <a:pt x="6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1" name="Freeform 23">
            <a:extLst>
              <a:ext uri="{FF2B5EF4-FFF2-40B4-BE49-F238E27FC236}">
                <a16:creationId xmlns:a16="http://schemas.microsoft.com/office/drawing/2014/main" xmlns="" id="{00000000-0008-0000-1000-000083000000}"/>
              </a:ext>
            </a:extLst>
          </xdr:cNvPr>
          <xdr:cNvSpPr>
            <a:spLocks/>
          </xdr:cNvSpPr>
        </xdr:nvSpPr>
        <xdr:spPr bwMode="auto">
          <a:xfrm>
            <a:off x="7524750" y="3563938"/>
            <a:ext cx="28575" cy="28575"/>
          </a:xfrm>
          <a:custGeom>
            <a:avLst/>
            <a:gdLst/>
            <a:ahLst/>
            <a:cxnLst>
              <a:cxn ang="0">
                <a:pos x="18" y="0"/>
              </a:cxn>
              <a:cxn ang="0">
                <a:pos x="12" y="0"/>
              </a:cxn>
              <a:cxn ang="0">
                <a:pos x="12" y="6"/>
              </a:cxn>
              <a:cxn ang="0">
                <a:pos x="12" y="12"/>
              </a:cxn>
              <a:cxn ang="0">
                <a:pos x="6" y="6"/>
              </a:cxn>
              <a:cxn ang="0">
                <a:pos x="6" y="12"/>
              </a:cxn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2"/>
              </a:cxn>
              <a:cxn ang="0">
                <a:pos x="6" y="18"/>
              </a:cxn>
              <a:cxn ang="0">
                <a:pos x="12" y="18"/>
              </a:cxn>
              <a:cxn ang="0">
                <a:pos x="18" y="12"/>
              </a:cxn>
              <a:cxn ang="0">
                <a:pos x="12" y="12"/>
              </a:cxn>
              <a:cxn ang="0">
                <a:pos x="18" y="6"/>
              </a:cxn>
              <a:cxn ang="0">
                <a:pos x="18" y="0"/>
              </a:cxn>
            </a:cxnLst>
            <a:rect l="0" t="0" r="r" b="b"/>
            <a:pathLst>
              <a:path w="18" h="18">
                <a:moveTo>
                  <a:pt x="18" y="0"/>
                </a:moveTo>
                <a:lnTo>
                  <a:pt x="12" y="0"/>
                </a:lnTo>
                <a:lnTo>
                  <a:pt x="12" y="6"/>
                </a:lnTo>
                <a:lnTo>
                  <a:pt x="12" y="12"/>
                </a:lnTo>
                <a:lnTo>
                  <a:pt x="6" y="6"/>
                </a:lnTo>
                <a:lnTo>
                  <a:pt x="6" y="12"/>
                </a:lnTo>
                <a:lnTo>
                  <a:pt x="6" y="6"/>
                </a:lnTo>
                <a:lnTo>
                  <a:pt x="0" y="12"/>
                </a:lnTo>
                <a:lnTo>
                  <a:pt x="0" y="18"/>
                </a:lnTo>
                <a:lnTo>
                  <a:pt x="6" y="12"/>
                </a:lnTo>
                <a:lnTo>
                  <a:pt x="6" y="18"/>
                </a:lnTo>
                <a:lnTo>
                  <a:pt x="12" y="18"/>
                </a:lnTo>
                <a:lnTo>
                  <a:pt x="18" y="12"/>
                </a:lnTo>
                <a:lnTo>
                  <a:pt x="12" y="12"/>
                </a:lnTo>
                <a:lnTo>
                  <a:pt x="18" y="6"/>
                </a:lnTo>
                <a:lnTo>
                  <a:pt x="1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>
    <xdr:from>
      <xdr:col>4</xdr:col>
      <xdr:colOff>304800</xdr:colOff>
      <xdr:row>35</xdr:row>
      <xdr:rowOff>0</xdr:rowOff>
    </xdr:from>
    <xdr:to>
      <xdr:col>4</xdr:col>
      <xdr:colOff>1869704</xdr:colOff>
      <xdr:row>39</xdr:row>
      <xdr:rowOff>66216</xdr:rowOff>
    </xdr:to>
    <xdr:grpSp>
      <xdr:nvGrpSpPr>
        <xdr:cNvPr id="132" name="Islas Canarias">
          <a:extLst>
            <a:ext uri="{FF2B5EF4-FFF2-40B4-BE49-F238E27FC236}">
              <a16:creationId xmlns:a16="http://schemas.microsoft.com/office/drawing/2014/main" xmlns="" id="{00000000-0008-0000-1000-000084000000}"/>
            </a:ext>
          </a:extLst>
        </xdr:cNvPr>
        <xdr:cNvGrpSpPr/>
      </xdr:nvGrpSpPr>
      <xdr:grpSpPr>
        <a:xfrm>
          <a:off x="2162175" y="5619750"/>
          <a:ext cx="1564904" cy="637716"/>
          <a:chOff x="981075" y="5364163"/>
          <a:chExt cx="1685925" cy="704850"/>
        </a:xfrm>
      </xdr:grpSpPr>
      <xdr:sp macro="" textlink="">
        <xdr:nvSpPr>
          <xdr:cNvPr id="133" name="Freeform 9">
            <a:extLst>
              <a:ext uri="{FF2B5EF4-FFF2-40B4-BE49-F238E27FC236}">
                <a16:creationId xmlns:a16="http://schemas.microsoft.com/office/drawing/2014/main" xmlns="" id="{00000000-0008-0000-1000-000085000000}"/>
              </a:ext>
            </a:extLst>
          </xdr:cNvPr>
          <xdr:cNvSpPr>
            <a:spLocks/>
          </xdr:cNvSpPr>
        </xdr:nvSpPr>
        <xdr:spPr bwMode="auto">
          <a:xfrm>
            <a:off x="1047750" y="5583238"/>
            <a:ext cx="104775" cy="161925"/>
          </a:xfrm>
          <a:custGeom>
            <a:avLst/>
            <a:gdLst/>
            <a:ahLst/>
            <a:cxnLst>
              <a:cxn ang="0">
                <a:pos x="42" y="6"/>
              </a:cxn>
              <a:cxn ang="0">
                <a:pos x="30" y="6"/>
              </a:cxn>
              <a:cxn ang="0">
                <a:pos x="24" y="6"/>
              </a:cxn>
              <a:cxn ang="0">
                <a:pos x="18" y="0"/>
              </a:cxn>
              <a:cxn ang="0">
                <a:pos x="18" y="6"/>
              </a:cxn>
              <a:cxn ang="0">
                <a:pos x="6" y="12"/>
              </a:cxn>
              <a:cxn ang="0">
                <a:pos x="0" y="18"/>
              </a:cxn>
              <a:cxn ang="0">
                <a:pos x="0" y="24"/>
              </a:cxn>
              <a:cxn ang="0">
                <a:pos x="0" y="30"/>
              </a:cxn>
              <a:cxn ang="0">
                <a:pos x="6" y="36"/>
              </a:cxn>
              <a:cxn ang="0">
                <a:pos x="6" y="42"/>
              </a:cxn>
              <a:cxn ang="0">
                <a:pos x="6" y="48"/>
              </a:cxn>
              <a:cxn ang="0">
                <a:pos x="18" y="54"/>
              </a:cxn>
              <a:cxn ang="0">
                <a:pos x="18" y="66"/>
              </a:cxn>
              <a:cxn ang="0">
                <a:pos x="24" y="72"/>
              </a:cxn>
              <a:cxn ang="0">
                <a:pos x="24" y="78"/>
              </a:cxn>
              <a:cxn ang="0">
                <a:pos x="24" y="90"/>
              </a:cxn>
              <a:cxn ang="0">
                <a:pos x="30" y="90"/>
              </a:cxn>
              <a:cxn ang="0">
                <a:pos x="30" y="102"/>
              </a:cxn>
              <a:cxn ang="0">
                <a:pos x="36" y="102"/>
              </a:cxn>
              <a:cxn ang="0">
                <a:pos x="36" y="96"/>
              </a:cxn>
              <a:cxn ang="0">
                <a:pos x="48" y="84"/>
              </a:cxn>
              <a:cxn ang="0">
                <a:pos x="54" y="72"/>
              </a:cxn>
              <a:cxn ang="0">
                <a:pos x="54" y="60"/>
              </a:cxn>
              <a:cxn ang="0">
                <a:pos x="54" y="48"/>
              </a:cxn>
              <a:cxn ang="0">
                <a:pos x="54" y="42"/>
              </a:cxn>
              <a:cxn ang="0">
                <a:pos x="60" y="36"/>
              </a:cxn>
              <a:cxn ang="0">
                <a:pos x="66" y="30"/>
              </a:cxn>
              <a:cxn ang="0">
                <a:pos x="60" y="24"/>
              </a:cxn>
              <a:cxn ang="0">
                <a:pos x="54" y="18"/>
              </a:cxn>
              <a:cxn ang="0">
                <a:pos x="54" y="6"/>
              </a:cxn>
              <a:cxn ang="0">
                <a:pos x="48" y="6"/>
              </a:cxn>
              <a:cxn ang="0">
                <a:pos x="42" y="6"/>
              </a:cxn>
            </a:cxnLst>
            <a:rect l="0" t="0" r="r" b="b"/>
            <a:pathLst>
              <a:path w="66" h="102">
                <a:moveTo>
                  <a:pt x="42" y="6"/>
                </a:moveTo>
                <a:lnTo>
                  <a:pt x="30" y="6"/>
                </a:lnTo>
                <a:lnTo>
                  <a:pt x="24" y="6"/>
                </a:lnTo>
                <a:lnTo>
                  <a:pt x="18" y="0"/>
                </a:lnTo>
                <a:lnTo>
                  <a:pt x="18" y="6"/>
                </a:lnTo>
                <a:lnTo>
                  <a:pt x="6" y="12"/>
                </a:lnTo>
                <a:lnTo>
                  <a:pt x="0" y="18"/>
                </a:lnTo>
                <a:lnTo>
                  <a:pt x="0" y="24"/>
                </a:lnTo>
                <a:lnTo>
                  <a:pt x="0" y="30"/>
                </a:lnTo>
                <a:lnTo>
                  <a:pt x="6" y="36"/>
                </a:lnTo>
                <a:lnTo>
                  <a:pt x="6" y="42"/>
                </a:lnTo>
                <a:lnTo>
                  <a:pt x="6" y="48"/>
                </a:lnTo>
                <a:lnTo>
                  <a:pt x="18" y="54"/>
                </a:lnTo>
                <a:lnTo>
                  <a:pt x="18" y="66"/>
                </a:lnTo>
                <a:lnTo>
                  <a:pt x="24" y="72"/>
                </a:lnTo>
                <a:lnTo>
                  <a:pt x="24" y="78"/>
                </a:lnTo>
                <a:lnTo>
                  <a:pt x="24" y="90"/>
                </a:lnTo>
                <a:lnTo>
                  <a:pt x="30" y="90"/>
                </a:lnTo>
                <a:lnTo>
                  <a:pt x="30" y="102"/>
                </a:lnTo>
                <a:lnTo>
                  <a:pt x="36" y="102"/>
                </a:lnTo>
                <a:lnTo>
                  <a:pt x="36" y="96"/>
                </a:lnTo>
                <a:lnTo>
                  <a:pt x="48" y="84"/>
                </a:lnTo>
                <a:lnTo>
                  <a:pt x="54" y="72"/>
                </a:lnTo>
                <a:lnTo>
                  <a:pt x="54" y="60"/>
                </a:lnTo>
                <a:lnTo>
                  <a:pt x="54" y="48"/>
                </a:lnTo>
                <a:lnTo>
                  <a:pt x="54" y="42"/>
                </a:lnTo>
                <a:lnTo>
                  <a:pt x="60" y="36"/>
                </a:lnTo>
                <a:lnTo>
                  <a:pt x="66" y="30"/>
                </a:lnTo>
                <a:lnTo>
                  <a:pt x="60" y="24"/>
                </a:lnTo>
                <a:lnTo>
                  <a:pt x="54" y="18"/>
                </a:lnTo>
                <a:lnTo>
                  <a:pt x="54" y="6"/>
                </a:lnTo>
                <a:lnTo>
                  <a:pt x="48" y="6"/>
                </a:lnTo>
                <a:lnTo>
                  <a:pt x="42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4" name="Freeform 10">
            <a:extLst>
              <a:ext uri="{FF2B5EF4-FFF2-40B4-BE49-F238E27FC236}">
                <a16:creationId xmlns:a16="http://schemas.microsoft.com/office/drawing/2014/main" xmlns="" id="{00000000-0008-0000-1000-000086000000}"/>
              </a:ext>
            </a:extLst>
          </xdr:cNvPr>
          <xdr:cNvSpPr>
            <a:spLocks/>
          </xdr:cNvSpPr>
        </xdr:nvSpPr>
        <xdr:spPr bwMode="auto">
          <a:xfrm>
            <a:off x="2619375" y="5364163"/>
            <a:ext cx="19050" cy="9525"/>
          </a:xfrm>
          <a:custGeom>
            <a:avLst/>
            <a:gdLst/>
            <a:ahLst/>
            <a:cxnLst>
              <a:cxn ang="0">
                <a:pos x="6" y="0"/>
              </a:cxn>
              <a:cxn ang="0">
                <a:pos x="0" y="6"/>
              </a:cxn>
              <a:cxn ang="0">
                <a:pos x="6" y="6"/>
              </a:cxn>
              <a:cxn ang="0">
                <a:pos x="12" y="0"/>
              </a:cxn>
              <a:cxn ang="0">
                <a:pos x="6" y="0"/>
              </a:cxn>
            </a:cxnLst>
            <a:rect l="0" t="0" r="r" b="b"/>
            <a:pathLst>
              <a:path w="12" h="6">
                <a:moveTo>
                  <a:pt x="6" y="0"/>
                </a:moveTo>
                <a:lnTo>
                  <a:pt x="0" y="6"/>
                </a:lnTo>
                <a:lnTo>
                  <a:pt x="6" y="6"/>
                </a:lnTo>
                <a:lnTo>
                  <a:pt x="12" y="0"/>
                </a:lnTo>
                <a:lnTo>
                  <a:pt x="6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5" name="Freeform 11">
            <a:extLst>
              <a:ext uri="{FF2B5EF4-FFF2-40B4-BE49-F238E27FC236}">
                <a16:creationId xmlns:a16="http://schemas.microsoft.com/office/drawing/2014/main" xmlns="" id="{00000000-0008-0000-1000-000087000000}"/>
              </a:ext>
            </a:extLst>
          </xdr:cNvPr>
          <xdr:cNvSpPr>
            <a:spLocks/>
          </xdr:cNvSpPr>
        </xdr:nvSpPr>
        <xdr:spPr bwMode="auto">
          <a:xfrm>
            <a:off x="2619375" y="5411788"/>
            <a:ext cx="28575" cy="28575"/>
          </a:xfrm>
          <a:custGeom>
            <a:avLst/>
            <a:gdLst/>
            <a:ahLst/>
            <a:cxnLst>
              <a:cxn ang="0">
                <a:pos x="6" y="6"/>
              </a:cxn>
              <a:cxn ang="0">
                <a:pos x="0" y="12"/>
              </a:cxn>
              <a:cxn ang="0">
                <a:pos x="0" y="18"/>
              </a:cxn>
              <a:cxn ang="0">
                <a:pos x="6" y="18"/>
              </a:cxn>
              <a:cxn ang="0">
                <a:pos x="6" y="12"/>
              </a:cxn>
              <a:cxn ang="0">
                <a:pos x="12" y="12"/>
              </a:cxn>
              <a:cxn ang="0">
                <a:pos x="18" y="6"/>
              </a:cxn>
              <a:cxn ang="0">
                <a:pos x="12" y="0"/>
              </a:cxn>
              <a:cxn ang="0">
                <a:pos x="6" y="0"/>
              </a:cxn>
              <a:cxn ang="0">
                <a:pos x="6" y="6"/>
              </a:cxn>
            </a:cxnLst>
            <a:rect l="0" t="0" r="r" b="b"/>
            <a:pathLst>
              <a:path w="18" h="18">
                <a:moveTo>
                  <a:pt x="6" y="6"/>
                </a:moveTo>
                <a:lnTo>
                  <a:pt x="0" y="12"/>
                </a:lnTo>
                <a:lnTo>
                  <a:pt x="0" y="18"/>
                </a:lnTo>
                <a:lnTo>
                  <a:pt x="6" y="18"/>
                </a:lnTo>
                <a:lnTo>
                  <a:pt x="6" y="12"/>
                </a:lnTo>
                <a:lnTo>
                  <a:pt x="12" y="12"/>
                </a:lnTo>
                <a:lnTo>
                  <a:pt x="18" y="6"/>
                </a:lnTo>
                <a:lnTo>
                  <a:pt x="12" y="0"/>
                </a:lnTo>
                <a:lnTo>
                  <a:pt x="6" y="0"/>
                </a:lnTo>
                <a:lnTo>
                  <a:pt x="6" y="6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6" name="Freeform 12">
            <a:extLst>
              <a:ext uri="{FF2B5EF4-FFF2-40B4-BE49-F238E27FC236}">
                <a16:creationId xmlns:a16="http://schemas.microsoft.com/office/drawing/2014/main" xmlns="" id="{00000000-0008-0000-1000-000088000000}"/>
              </a:ext>
            </a:extLst>
          </xdr:cNvPr>
          <xdr:cNvSpPr>
            <a:spLocks/>
          </xdr:cNvSpPr>
        </xdr:nvSpPr>
        <xdr:spPr bwMode="auto">
          <a:xfrm>
            <a:off x="2505075" y="5430838"/>
            <a:ext cx="161925" cy="161925"/>
          </a:xfrm>
          <a:custGeom>
            <a:avLst/>
            <a:gdLst/>
            <a:ahLst/>
            <a:cxnLst>
              <a:cxn ang="0">
                <a:pos x="90" y="0"/>
              </a:cxn>
              <a:cxn ang="0">
                <a:pos x="84" y="6"/>
              </a:cxn>
              <a:cxn ang="0">
                <a:pos x="78" y="18"/>
              </a:cxn>
              <a:cxn ang="0">
                <a:pos x="78" y="24"/>
              </a:cxn>
              <a:cxn ang="0">
                <a:pos x="72" y="30"/>
              </a:cxn>
              <a:cxn ang="0">
                <a:pos x="66" y="30"/>
              </a:cxn>
              <a:cxn ang="0">
                <a:pos x="60" y="24"/>
              </a:cxn>
              <a:cxn ang="0">
                <a:pos x="54" y="30"/>
              </a:cxn>
              <a:cxn ang="0">
                <a:pos x="48" y="36"/>
              </a:cxn>
              <a:cxn ang="0">
                <a:pos x="42" y="36"/>
              </a:cxn>
              <a:cxn ang="0">
                <a:pos x="30" y="42"/>
              </a:cxn>
              <a:cxn ang="0">
                <a:pos x="24" y="42"/>
              </a:cxn>
              <a:cxn ang="0">
                <a:pos x="18" y="48"/>
              </a:cxn>
              <a:cxn ang="0">
                <a:pos x="12" y="60"/>
              </a:cxn>
              <a:cxn ang="0">
                <a:pos x="12" y="66"/>
              </a:cxn>
              <a:cxn ang="0">
                <a:pos x="12" y="72"/>
              </a:cxn>
              <a:cxn ang="0">
                <a:pos x="12" y="84"/>
              </a:cxn>
              <a:cxn ang="0">
                <a:pos x="6" y="84"/>
              </a:cxn>
              <a:cxn ang="0">
                <a:pos x="0" y="90"/>
              </a:cxn>
              <a:cxn ang="0">
                <a:pos x="6" y="96"/>
              </a:cxn>
              <a:cxn ang="0">
                <a:pos x="12" y="96"/>
              </a:cxn>
              <a:cxn ang="0">
                <a:pos x="18" y="96"/>
              </a:cxn>
              <a:cxn ang="0">
                <a:pos x="24" y="102"/>
              </a:cxn>
              <a:cxn ang="0">
                <a:pos x="24" y="96"/>
              </a:cxn>
              <a:cxn ang="0">
                <a:pos x="30" y="96"/>
              </a:cxn>
              <a:cxn ang="0">
                <a:pos x="30" y="90"/>
              </a:cxn>
              <a:cxn ang="0">
                <a:pos x="36" y="84"/>
              </a:cxn>
              <a:cxn ang="0">
                <a:pos x="54" y="78"/>
              </a:cxn>
              <a:cxn ang="0">
                <a:pos x="66" y="78"/>
              </a:cxn>
              <a:cxn ang="0">
                <a:pos x="72" y="72"/>
              </a:cxn>
              <a:cxn ang="0">
                <a:pos x="90" y="60"/>
              </a:cxn>
              <a:cxn ang="0">
                <a:pos x="90" y="48"/>
              </a:cxn>
              <a:cxn ang="0">
                <a:pos x="90" y="42"/>
              </a:cxn>
              <a:cxn ang="0">
                <a:pos x="96" y="36"/>
              </a:cxn>
              <a:cxn ang="0">
                <a:pos x="90" y="30"/>
              </a:cxn>
              <a:cxn ang="0">
                <a:pos x="96" y="24"/>
              </a:cxn>
              <a:cxn ang="0">
                <a:pos x="102" y="12"/>
              </a:cxn>
              <a:cxn ang="0">
                <a:pos x="96" y="6"/>
              </a:cxn>
              <a:cxn ang="0">
                <a:pos x="90" y="0"/>
              </a:cxn>
            </a:cxnLst>
            <a:rect l="0" t="0" r="r" b="b"/>
            <a:pathLst>
              <a:path w="102" h="102">
                <a:moveTo>
                  <a:pt x="90" y="0"/>
                </a:moveTo>
                <a:lnTo>
                  <a:pt x="84" y="6"/>
                </a:lnTo>
                <a:lnTo>
                  <a:pt x="78" y="18"/>
                </a:lnTo>
                <a:lnTo>
                  <a:pt x="78" y="24"/>
                </a:lnTo>
                <a:lnTo>
                  <a:pt x="72" y="30"/>
                </a:lnTo>
                <a:lnTo>
                  <a:pt x="66" y="30"/>
                </a:lnTo>
                <a:lnTo>
                  <a:pt x="60" y="24"/>
                </a:lnTo>
                <a:lnTo>
                  <a:pt x="54" y="30"/>
                </a:lnTo>
                <a:lnTo>
                  <a:pt x="48" y="36"/>
                </a:lnTo>
                <a:lnTo>
                  <a:pt x="42" y="36"/>
                </a:lnTo>
                <a:lnTo>
                  <a:pt x="30" y="42"/>
                </a:lnTo>
                <a:lnTo>
                  <a:pt x="24" y="42"/>
                </a:lnTo>
                <a:lnTo>
                  <a:pt x="18" y="48"/>
                </a:lnTo>
                <a:lnTo>
                  <a:pt x="12" y="60"/>
                </a:lnTo>
                <a:lnTo>
                  <a:pt x="12" y="66"/>
                </a:lnTo>
                <a:lnTo>
                  <a:pt x="12" y="72"/>
                </a:lnTo>
                <a:lnTo>
                  <a:pt x="12" y="84"/>
                </a:lnTo>
                <a:lnTo>
                  <a:pt x="6" y="84"/>
                </a:lnTo>
                <a:lnTo>
                  <a:pt x="0" y="90"/>
                </a:lnTo>
                <a:lnTo>
                  <a:pt x="6" y="96"/>
                </a:lnTo>
                <a:lnTo>
                  <a:pt x="12" y="96"/>
                </a:lnTo>
                <a:lnTo>
                  <a:pt x="18" y="96"/>
                </a:lnTo>
                <a:lnTo>
                  <a:pt x="24" y="102"/>
                </a:lnTo>
                <a:lnTo>
                  <a:pt x="24" y="96"/>
                </a:lnTo>
                <a:lnTo>
                  <a:pt x="30" y="96"/>
                </a:lnTo>
                <a:lnTo>
                  <a:pt x="30" y="90"/>
                </a:lnTo>
                <a:lnTo>
                  <a:pt x="36" y="84"/>
                </a:lnTo>
                <a:lnTo>
                  <a:pt x="54" y="78"/>
                </a:lnTo>
                <a:lnTo>
                  <a:pt x="66" y="78"/>
                </a:lnTo>
                <a:lnTo>
                  <a:pt x="72" y="72"/>
                </a:lnTo>
                <a:lnTo>
                  <a:pt x="90" y="60"/>
                </a:lnTo>
                <a:lnTo>
                  <a:pt x="90" y="48"/>
                </a:lnTo>
                <a:lnTo>
                  <a:pt x="90" y="42"/>
                </a:lnTo>
                <a:lnTo>
                  <a:pt x="96" y="36"/>
                </a:lnTo>
                <a:lnTo>
                  <a:pt x="90" y="30"/>
                </a:lnTo>
                <a:lnTo>
                  <a:pt x="96" y="24"/>
                </a:lnTo>
                <a:lnTo>
                  <a:pt x="102" y="12"/>
                </a:lnTo>
                <a:lnTo>
                  <a:pt x="96" y="6"/>
                </a:lnTo>
                <a:lnTo>
                  <a:pt x="90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7" name="Freeform 13">
            <a:extLst>
              <a:ext uri="{FF2B5EF4-FFF2-40B4-BE49-F238E27FC236}">
                <a16:creationId xmlns:a16="http://schemas.microsoft.com/office/drawing/2014/main" xmlns="" id="{00000000-0008-0000-1000-000089000000}"/>
              </a:ext>
            </a:extLst>
          </xdr:cNvPr>
          <xdr:cNvSpPr>
            <a:spLocks/>
          </xdr:cNvSpPr>
        </xdr:nvSpPr>
        <xdr:spPr bwMode="auto">
          <a:xfrm>
            <a:off x="2286000" y="5630863"/>
            <a:ext cx="238125" cy="285750"/>
          </a:xfrm>
          <a:custGeom>
            <a:avLst/>
            <a:gdLst/>
            <a:ahLst/>
            <a:cxnLst>
              <a:cxn ang="0">
                <a:pos x="132" y="0"/>
              </a:cxn>
              <a:cxn ang="0">
                <a:pos x="126" y="0"/>
              </a:cxn>
              <a:cxn ang="0">
                <a:pos x="120" y="0"/>
              </a:cxn>
              <a:cxn ang="0">
                <a:pos x="108" y="6"/>
              </a:cxn>
              <a:cxn ang="0">
                <a:pos x="108" y="12"/>
              </a:cxn>
              <a:cxn ang="0">
                <a:pos x="108" y="24"/>
              </a:cxn>
              <a:cxn ang="0">
                <a:pos x="102" y="36"/>
              </a:cxn>
              <a:cxn ang="0">
                <a:pos x="96" y="48"/>
              </a:cxn>
              <a:cxn ang="0">
                <a:pos x="90" y="66"/>
              </a:cxn>
              <a:cxn ang="0">
                <a:pos x="90" y="72"/>
              </a:cxn>
              <a:cxn ang="0">
                <a:pos x="84" y="72"/>
              </a:cxn>
              <a:cxn ang="0">
                <a:pos x="78" y="78"/>
              </a:cxn>
              <a:cxn ang="0">
                <a:pos x="78" y="84"/>
              </a:cxn>
              <a:cxn ang="0">
                <a:pos x="78" y="90"/>
              </a:cxn>
              <a:cxn ang="0">
                <a:pos x="78" y="96"/>
              </a:cxn>
              <a:cxn ang="0">
                <a:pos x="72" y="96"/>
              </a:cxn>
              <a:cxn ang="0">
                <a:pos x="66" y="108"/>
              </a:cxn>
              <a:cxn ang="0">
                <a:pos x="66" y="120"/>
              </a:cxn>
              <a:cxn ang="0">
                <a:pos x="66" y="126"/>
              </a:cxn>
              <a:cxn ang="0">
                <a:pos x="66" y="132"/>
              </a:cxn>
              <a:cxn ang="0">
                <a:pos x="60" y="138"/>
              </a:cxn>
              <a:cxn ang="0">
                <a:pos x="42" y="150"/>
              </a:cxn>
              <a:cxn ang="0">
                <a:pos x="42" y="156"/>
              </a:cxn>
              <a:cxn ang="0">
                <a:pos x="24" y="162"/>
              </a:cxn>
              <a:cxn ang="0">
                <a:pos x="12" y="162"/>
              </a:cxn>
              <a:cxn ang="0">
                <a:pos x="6" y="162"/>
              </a:cxn>
              <a:cxn ang="0">
                <a:pos x="0" y="162"/>
              </a:cxn>
              <a:cxn ang="0">
                <a:pos x="6" y="168"/>
              </a:cxn>
              <a:cxn ang="0">
                <a:pos x="0" y="168"/>
              </a:cxn>
              <a:cxn ang="0">
                <a:pos x="0" y="174"/>
              </a:cxn>
              <a:cxn ang="0">
                <a:pos x="6" y="168"/>
              </a:cxn>
              <a:cxn ang="0">
                <a:pos x="18" y="174"/>
              </a:cxn>
              <a:cxn ang="0">
                <a:pos x="30" y="174"/>
              </a:cxn>
              <a:cxn ang="0">
                <a:pos x="36" y="180"/>
              </a:cxn>
              <a:cxn ang="0">
                <a:pos x="42" y="174"/>
              </a:cxn>
              <a:cxn ang="0">
                <a:pos x="48" y="168"/>
              </a:cxn>
              <a:cxn ang="0">
                <a:pos x="54" y="162"/>
              </a:cxn>
              <a:cxn ang="0">
                <a:pos x="60" y="162"/>
              </a:cxn>
              <a:cxn ang="0">
                <a:pos x="60" y="156"/>
              </a:cxn>
              <a:cxn ang="0">
                <a:pos x="66" y="150"/>
              </a:cxn>
              <a:cxn ang="0">
                <a:pos x="66" y="144"/>
              </a:cxn>
              <a:cxn ang="0">
                <a:pos x="72" y="144"/>
              </a:cxn>
              <a:cxn ang="0">
                <a:pos x="84" y="144"/>
              </a:cxn>
              <a:cxn ang="0">
                <a:pos x="102" y="138"/>
              </a:cxn>
              <a:cxn ang="0">
                <a:pos x="120" y="132"/>
              </a:cxn>
              <a:cxn ang="0">
                <a:pos x="126" y="132"/>
              </a:cxn>
              <a:cxn ang="0">
                <a:pos x="132" y="120"/>
              </a:cxn>
              <a:cxn ang="0">
                <a:pos x="138" y="108"/>
              </a:cxn>
              <a:cxn ang="0">
                <a:pos x="138" y="102"/>
              </a:cxn>
              <a:cxn ang="0">
                <a:pos x="144" y="96"/>
              </a:cxn>
              <a:cxn ang="0">
                <a:pos x="144" y="84"/>
              </a:cxn>
              <a:cxn ang="0">
                <a:pos x="144" y="78"/>
              </a:cxn>
              <a:cxn ang="0">
                <a:pos x="144" y="72"/>
              </a:cxn>
              <a:cxn ang="0">
                <a:pos x="144" y="66"/>
              </a:cxn>
              <a:cxn ang="0">
                <a:pos x="150" y="60"/>
              </a:cxn>
              <a:cxn ang="0">
                <a:pos x="150" y="42"/>
              </a:cxn>
              <a:cxn ang="0">
                <a:pos x="150" y="36"/>
              </a:cxn>
              <a:cxn ang="0">
                <a:pos x="150" y="18"/>
              </a:cxn>
              <a:cxn ang="0">
                <a:pos x="150" y="12"/>
              </a:cxn>
              <a:cxn ang="0">
                <a:pos x="144" y="6"/>
              </a:cxn>
              <a:cxn ang="0">
                <a:pos x="144" y="0"/>
              </a:cxn>
              <a:cxn ang="0">
                <a:pos x="138" y="0"/>
              </a:cxn>
              <a:cxn ang="0">
                <a:pos x="132" y="0"/>
              </a:cxn>
            </a:cxnLst>
            <a:rect l="0" t="0" r="r" b="b"/>
            <a:pathLst>
              <a:path w="150" h="180">
                <a:moveTo>
                  <a:pt x="132" y="0"/>
                </a:moveTo>
                <a:lnTo>
                  <a:pt x="126" y="0"/>
                </a:lnTo>
                <a:lnTo>
                  <a:pt x="120" y="0"/>
                </a:lnTo>
                <a:lnTo>
                  <a:pt x="108" y="6"/>
                </a:lnTo>
                <a:lnTo>
                  <a:pt x="108" y="12"/>
                </a:lnTo>
                <a:lnTo>
                  <a:pt x="108" y="24"/>
                </a:lnTo>
                <a:lnTo>
                  <a:pt x="102" y="36"/>
                </a:lnTo>
                <a:lnTo>
                  <a:pt x="96" y="48"/>
                </a:lnTo>
                <a:lnTo>
                  <a:pt x="90" y="66"/>
                </a:lnTo>
                <a:lnTo>
                  <a:pt x="90" y="72"/>
                </a:lnTo>
                <a:lnTo>
                  <a:pt x="84" y="72"/>
                </a:lnTo>
                <a:lnTo>
                  <a:pt x="78" y="78"/>
                </a:lnTo>
                <a:lnTo>
                  <a:pt x="78" y="84"/>
                </a:lnTo>
                <a:lnTo>
                  <a:pt x="78" y="90"/>
                </a:lnTo>
                <a:lnTo>
                  <a:pt x="78" y="96"/>
                </a:lnTo>
                <a:lnTo>
                  <a:pt x="72" y="96"/>
                </a:lnTo>
                <a:lnTo>
                  <a:pt x="66" y="108"/>
                </a:lnTo>
                <a:lnTo>
                  <a:pt x="66" y="120"/>
                </a:lnTo>
                <a:lnTo>
                  <a:pt x="66" y="126"/>
                </a:lnTo>
                <a:lnTo>
                  <a:pt x="66" y="132"/>
                </a:lnTo>
                <a:lnTo>
                  <a:pt x="60" y="138"/>
                </a:lnTo>
                <a:lnTo>
                  <a:pt x="42" y="150"/>
                </a:lnTo>
                <a:lnTo>
                  <a:pt x="42" y="156"/>
                </a:lnTo>
                <a:lnTo>
                  <a:pt x="24" y="162"/>
                </a:lnTo>
                <a:lnTo>
                  <a:pt x="12" y="162"/>
                </a:lnTo>
                <a:lnTo>
                  <a:pt x="6" y="162"/>
                </a:lnTo>
                <a:lnTo>
                  <a:pt x="0" y="162"/>
                </a:lnTo>
                <a:lnTo>
                  <a:pt x="6" y="168"/>
                </a:lnTo>
                <a:lnTo>
                  <a:pt x="0" y="168"/>
                </a:lnTo>
                <a:lnTo>
                  <a:pt x="0" y="174"/>
                </a:lnTo>
                <a:lnTo>
                  <a:pt x="6" y="168"/>
                </a:lnTo>
                <a:lnTo>
                  <a:pt x="18" y="174"/>
                </a:lnTo>
                <a:lnTo>
                  <a:pt x="30" y="174"/>
                </a:lnTo>
                <a:lnTo>
                  <a:pt x="36" y="180"/>
                </a:lnTo>
                <a:lnTo>
                  <a:pt x="42" y="174"/>
                </a:lnTo>
                <a:lnTo>
                  <a:pt x="48" y="168"/>
                </a:lnTo>
                <a:lnTo>
                  <a:pt x="54" y="162"/>
                </a:lnTo>
                <a:lnTo>
                  <a:pt x="60" y="162"/>
                </a:lnTo>
                <a:lnTo>
                  <a:pt x="60" y="156"/>
                </a:lnTo>
                <a:lnTo>
                  <a:pt x="66" y="150"/>
                </a:lnTo>
                <a:lnTo>
                  <a:pt x="66" y="144"/>
                </a:lnTo>
                <a:lnTo>
                  <a:pt x="72" y="144"/>
                </a:lnTo>
                <a:lnTo>
                  <a:pt x="84" y="144"/>
                </a:lnTo>
                <a:lnTo>
                  <a:pt x="102" y="138"/>
                </a:lnTo>
                <a:lnTo>
                  <a:pt x="120" y="132"/>
                </a:lnTo>
                <a:lnTo>
                  <a:pt x="126" y="132"/>
                </a:lnTo>
                <a:lnTo>
                  <a:pt x="132" y="120"/>
                </a:lnTo>
                <a:lnTo>
                  <a:pt x="138" y="108"/>
                </a:lnTo>
                <a:lnTo>
                  <a:pt x="138" y="102"/>
                </a:lnTo>
                <a:lnTo>
                  <a:pt x="144" y="96"/>
                </a:lnTo>
                <a:lnTo>
                  <a:pt x="144" y="84"/>
                </a:lnTo>
                <a:lnTo>
                  <a:pt x="144" y="78"/>
                </a:lnTo>
                <a:lnTo>
                  <a:pt x="144" y="72"/>
                </a:lnTo>
                <a:lnTo>
                  <a:pt x="144" y="66"/>
                </a:lnTo>
                <a:lnTo>
                  <a:pt x="150" y="60"/>
                </a:lnTo>
                <a:lnTo>
                  <a:pt x="150" y="42"/>
                </a:lnTo>
                <a:lnTo>
                  <a:pt x="150" y="36"/>
                </a:lnTo>
                <a:lnTo>
                  <a:pt x="150" y="18"/>
                </a:lnTo>
                <a:lnTo>
                  <a:pt x="150" y="12"/>
                </a:lnTo>
                <a:lnTo>
                  <a:pt x="144" y="6"/>
                </a:lnTo>
                <a:lnTo>
                  <a:pt x="144" y="0"/>
                </a:lnTo>
                <a:lnTo>
                  <a:pt x="138" y="0"/>
                </a:lnTo>
                <a:lnTo>
                  <a:pt x="132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8" name="Freeform 14">
            <a:extLst>
              <a:ext uri="{FF2B5EF4-FFF2-40B4-BE49-F238E27FC236}">
                <a16:creationId xmlns:a16="http://schemas.microsoft.com/office/drawing/2014/main" xmlns="" id="{00000000-0008-0000-1000-00008A000000}"/>
              </a:ext>
            </a:extLst>
          </xdr:cNvPr>
          <xdr:cNvSpPr>
            <a:spLocks/>
          </xdr:cNvSpPr>
        </xdr:nvSpPr>
        <xdr:spPr bwMode="auto">
          <a:xfrm>
            <a:off x="1276350" y="5849938"/>
            <a:ext cx="85725" cy="76200"/>
          </a:xfrm>
          <a:custGeom>
            <a:avLst/>
            <a:gdLst/>
            <a:ahLst/>
            <a:cxnLst>
              <a:cxn ang="0">
                <a:pos x="24" y="0"/>
              </a:cxn>
              <a:cxn ang="0">
                <a:pos x="18" y="0"/>
              </a:cxn>
              <a:cxn ang="0">
                <a:pos x="6" y="0"/>
              </a:cxn>
              <a:cxn ang="0">
                <a:pos x="6" y="6"/>
              </a:cxn>
              <a:cxn ang="0">
                <a:pos x="0" y="12"/>
              </a:cxn>
              <a:cxn ang="0">
                <a:pos x="0" y="24"/>
              </a:cxn>
              <a:cxn ang="0">
                <a:pos x="6" y="30"/>
              </a:cxn>
              <a:cxn ang="0">
                <a:pos x="12" y="36"/>
              </a:cxn>
              <a:cxn ang="0">
                <a:pos x="18" y="42"/>
              </a:cxn>
              <a:cxn ang="0">
                <a:pos x="24" y="48"/>
              </a:cxn>
              <a:cxn ang="0">
                <a:pos x="36" y="48"/>
              </a:cxn>
              <a:cxn ang="0">
                <a:pos x="42" y="42"/>
              </a:cxn>
              <a:cxn ang="0">
                <a:pos x="54" y="36"/>
              </a:cxn>
              <a:cxn ang="0">
                <a:pos x="54" y="30"/>
              </a:cxn>
              <a:cxn ang="0">
                <a:pos x="54" y="24"/>
              </a:cxn>
              <a:cxn ang="0">
                <a:pos x="54" y="18"/>
              </a:cxn>
              <a:cxn ang="0">
                <a:pos x="48" y="12"/>
              </a:cxn>
              <a:cxn ang="0">
                <a:pos x="42" y="6"/>
              </a:cxn>
              <a:cxn ang="0">
                <a:pos x="36" y="0"/>
              </a:cxn>
              <a:cxn ang="0">
                <a:pos x="24" y="0"/>
              </a:cxn>
            </a:cxnLst>
            <a:rect l="0" t="0" r="r" b="b"/>
            <a:pathLst>
              <a:path w="54" h="48">
                <a:moveTo>
                  <a:pt x="24" y="0"/>
                </a:moveTo>
                <a:lnTo>
                  <a:pt x="18" y="0"/>
                </a:lnTo>
                <a:lnTo>
                  <a:pt x="6" y="0"/>
                </a:lnTo>
                <a:lnTo>
                  <a:pt x="6" y="6"/>
                </a:lnTo>
                <a:lnTo>
                  <a:pt x="0" y="12"/>
                </a:lnTo>
                <a:lnTo>
                  <a:pt x="0" y="24"/>
                </a:lnTo>
                <a:lnTo>
                  <a:pt x="6" y="30"/>
                </a:lnTo>
                <a:lnTo>
                  <a:pt x="12" y="36"/>
                </a:lnTo>
                <a:lnTo>
                  <a:pt x="18" y="42"/>
                </a:lnTo>
                <a:lnTo>
                  <a:pt x="24" y="48"/>
                </a:lnTo>
                <a:lnTo>
                  <a:pt x="36" y="48"/>
                </a:lnTo>
                <a:lnTo>
                  <a:pt x="42" y="42"/>
                </a:lnTo>
                <a:lnTo>
                  <a:pt x="54" y="36"/>
                </a:lnTo>
                <a:lnTo>
                  <a:pt x="54" y="30"/>
                </a:lnTo>
                <a:lnTo>
                  <a:pt x="54" y="24"/>
                </a:lnTo>
                <a:lnTo>
                  <a:pt x="54" y="18"/>
                </a:lnTo>
                <a:lnTo>
                  <a:pt x="48" y="12"/>
                </a:lnTo>
                <a:lnTo>
                  <a:pt x="42" y="6"/>
                </a:lnTo>
                <a:lnTo>
                  <a:pt x="36" y="0"/>
                </a:lnTo>
                <a:lnTo>
                  <a:pt x="2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39" name="Freeform 15">
            <a:extLst>
              <a:ext uri="{FF2B5EF4-FFF2-40B4-BE49-F238E27FC236}">
                <a16:creationId xmlns:a16="http://schemas.microsoft.com/office/drawing/2014/main" xmlns="" id="{00000000-0008-0000-1000-00008B000000}"/>
              </a:ext>
            </a:extLst>
          </xdr:cNvPr>
          <xdr:cNvSpPr>
            <a:spLocks/>
          </xdr:cNvSpPr>
        </xdr:nvSpPr>
        <xdr:spPr bwMode="auto">
          <a:xfrm>
            <a:off x="981075" y="5983288"/>
            <a:ext cx="104775" cy="85725"/>
          </a:xfrm>
          <a:custGeom>
            <a:avLst/>
            <a:gdLst/>
            <a:ahLst/>
            <a:cxnLst>
              <a:cxn ang="0">
                <a:pos x="54" y="0"/>
              </a:cxn>
              <a:cxn ang="0">
                <a:pos x="48" y="0"/>
              </a:cxn>
              <a:cxn ang="0">
                <a:pos x="48" y="6"/>
              </a:cxn>
              <a:cxn ang="0">
                <a:pos x="42" y="6"/>
              </a:cxn>
              <a:cxn ang="0">
                <a:pos x="42" y="12"/>
              </a:cxn>
              <a:cxn ang="0">
                <a:pos x="36" y="18"/>
              </a:cxn>
              <a:cxn ang="0">
                <a:pos x="30" y="24"/>
              </a:cxn>
              <a:cxn ang="0">
                <a:pos x="18" y="24"/>
              </a:cxn>
              <a:cxn ang="0">
                <a:pos x="6" y="24"/>
              </a:cxn>
              <a:cxn ang="0">
                <a:pos x="0" y="24"/>
              </a:cxn>
              <a:cxn ang="0">
                <a:pos x="0" y="30"/>
              </a:cxn>
              <a:cxn ang="0">
                <a:pos x="0" y="36"/>
              </a:cxn>
              <a:cxn ang="0">
                <a:pos x="6" y="36"/>
              </a:cxn>
              <a:cxn ang="0">
                <a:pos x="18" y="42"/>
              </a:cxn>
              <a:cxn ang="0">
                <a:pos x="24" y="42"/>
              </a:cxn>
              <a:cxn ang="0">
                <a:pos x="30" y="48"/>
              </a:cxn>
              <a:cxn ang="0">
                <a:pos x="36" y="54"/>
              </a:cxn>
              <a:cxn ang="0">
                <a:pos x="42" y="54"/>
              </a:cxn>
              <a:cxn ang="0">
                <a:pos x="48" y="48"/>
              </a:cxn>
              <a:cxn ang="0">
                <a:pos x="48" y="36"/>
              </a:cxn>
              <a:cxn ang="0">
                <a:pos x="54" y="36"/>
              </a:cxn>
              <a:cxn ang="0">
                <a:pos x="54" y="30"/>
              </a:cxn>
              <a:cxn ang="0">
                <a:pos x="60" y="18"/>
              </a:cxn>
              <a:cxn ang="0">
                <a:pos x="66" y="18"/>
              </a:cxn>
              <a:cxn ang="0">
                <a:pos x="66" y="12"/>
              </a:cxn>
              <a:cxn ang="0">
                <a:pos x="60" y="6"/>
              </a:cxn>
              <a:cxn ang="0">
                <a:pos x="54" y="0"/>
              </a:cxn>
            </a:cxnLst>
            <a:rect l="0" t="0" r="r" b="b"/>
            <a:pathLst>
              <a:path w="66" h="54">
                <a:moveTo>
                  <a:pt x="54" y="0"/>
                </a:moveTo>
                <a:lnTo>
                  <a:pt x="48" y="0"/>
                </a:lnTo>
                <a:lnTo>
                  <a:pt x="48" y="6"/>
                </a:lnTo>
                <a:lnTo>
                  <a:pt x="42" y="6"/>
                </a:lnTo>
                <a:lnTo>
                  <a:pt x="42" y="12"/>
                </a:lnTo>
                <a:lnTo>
                  <a:pt x="36" y="18"/>
                </a:lnTo>
                <a:lnTo>
                  <a:pt x="30" y="24"/>
                </a:lnTo>
                <a:lnTo>
                  <a:pt x="18" y="24"/>
                </a:lnTo>
                <a:lnTo>
                  <a:pt x="6" y="24"/>
                </a:lnTo>
                <a:lnTo>
                  <a:pt x="0" y="24"/>
                </a:lnTo>
                <a:lnTo>
                  <a:pt x="0" y="30"/>
                </a:lnTo>
                <a:lnTo>
                  <a:pt x="0" y="36"/>
                </a:lnTo>
                <a:lnTo>
                  <a:pt x="6" y="36"/>
                </a:lnTo>
                <a:lnTo>
                  <a:pt x="18" y="42"/>
                </a:lnTo>
                <a:lnTo>
                  <a:pt x="24" y="42"/>
                </a:lnTo>
                <a:lnTo>
                  <a:pt x="30" y="48"/>
                </a:lnTo>
                <a:lnTo>
                  <a:pt x="36" y="54"/>
                </a:lnTo>
                <a:lnTo>
                  <a:pt x="42" y="54"/>
                </a:lnTo>
                <a:lnTo>
                  <a:pt x="48" y="48"/>
                </a:lnTo>
                <a:lnTo>
                  <a:pt x="48" y="36"/>
                </a:lnTo>
                <a:lnTo>
                  <a:pt x="54" y="36"/>
                </a:lnTo>
                <a:lnTo>
                  <a:pt x="54" y="30"/>
                </a:lnTo>
                <a:lnTo>
                  <a:pt x="60" y="18"/>
                </a:lnTo>
                <a:lnTo>
                  <a:pt x="66" y="18"/>
                </a:lnTo>
                <a:lnTo>
                  <a:pt x="66" y="12"/>
                </a:lnTo>
                <a:lnTo>
                  <a:pt x="60" y="6"/>
                </a:lnTo>
                <a:lnTo>
                  <a:pt x="54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0" name="Freeform 16">
            <a:extLst>
              <a:ext uri="{FF2B5EF4-FFF2-40B4-BE49-F238E27FC236}">
                <a16:creationId xmlns:a16="http://schemas.microsoft.com/office/drawing/2014/main" xmlns="" id="{00000000-0008-0000-1000-00008C000000}"/>
              </a:ext>
            </a:extLst>
          </xdr:cNvPr>
          <xdr:cNvSpPr>
            <a:spLocks/>
          </xdr:cNvSpPr>
        </xdr:nvSpPr>
        <xdr:spPr bwMode="auto">
          <a:xfrm>
            <a:off x="1428750" y="5697538"/>
            <a:ext cx="285750" cy="238125"/>
          </a:xfrm>
          <a:custGeom>
            <a:avLst/>
            <a:gdLst/>
            <a:ahLst/>
            <a:cxnLst>
              <a:cxn ang="0">
                <a:pos x="156" y="6"/>
              </a:cxn>
              <a:cxn ang="0">
                <a:pos x="144" y="6"/>
              </a:cxn>
              <a:cxn ang="0">
                <a:pos x="132" y="6"/>
              </a:cxn>
              <a:cxn ang="0">
                <a:pos x="114" y="18"/>
              </a:cxn>
              <a:cxn ang="0">
                <a:pos x="108" y="30"/>
              </a:cxn>
              <a:cxn ang="0">
                <a:pos x="90" y="42"/>
              </a:cxn>
              <a:cxn ang="0">
                <a:pos x="78" y="48"/>
              </a:cxn>
              <a:cxn ang="0">
                <a:pos x="60" y="48"/>
              </a:cxn>
              <a:cxn ang="0">
                <a:pos x="30" y="54"/>
              </a:cxn>
              <a:cxn ang="0">
                <a:pos x="18" y="48"/>
              </a:cxn>
              <a:cxn ang="0">
                <a:pos x="6" y="54"/>
              </a:cxn>
              <a:cxn ang="0">
                <a:pos x="6" y="66"/>
              </a:cxn>
              <a:cxn ang="0">
                <a:pos x="12" y="72"/>
              </a:cxn>
              <a:cxn ang="0">
                <a:pos x="18" y="96"/>
              </a:cxn>
              <a:cxn ang="0">
                <a:pos x="30" y="120"/>
              </a:cxn>
              <a:cxn ang="0">
                <a:pos x="42" y="126"/>
              </a:cxn>
              <a:cxn ang="0">
                <a:pos x="48" y="138"/>
              </a:cxn>
              <a:cxn ang="0">
                <a:pos x="54" y="150"/>
              </a:cxn>
              <a:cxn ang="0">
                <a:pos x="66" y="150"/>
              </a:cxn>
              <a:cxn ang="0">
                <a:pos x="84" y="144"/>
              </a:cxn>
              <a:cxn ang="0">
                <a:pos x="90" y="138"/>
              </a:cxn>
              <a:cxn ang="0">
                <a:pos x="96" y="126"/>
              </a:cxn>
              <a:cxn ang="0">
                <a:pos x="108" y="114"/>
              </a:cxn>
              <a:cxn ang="0">
                <a:pos x="114" y="102"/>
              </a:cxn>
              <a:cxn ang="0">
                <a:pos x="120" y="78"/>
              </a:cxn>
              <a:cxn ang="0">
                <a:pos x="126" y="66"/>
              </a:cxn>
              <a:cxn ang="0">
                <a:pos x="132" y="54"/>
              </a:cxn>
              <a:cxn ang="0">
                <a:pos x="144" y="42"/>
              </a:cxn>
              <a:cxn ang="0">
                <a:pos x="156" y="30"/>
              </a:cxn>
              <a:cxn ang="0">
                <a:pos x="168" y="18"/>
              </a:cxn>
              <a:cxn ang="0">
                <a:pos x="180" y="12"/>
              </a:cxn>
              <a:cxn ang="0">
                <a:pos x="180" y="0"/>
              </a:cxn>
              <a:cxn ang="0">
                <a:pos x="168" y="0"/>
              </a:cxn>
            </a:cxnLst>
            <a:rect l="0" t="0" r="r" b="b"/>
            <a:pathLst>
              <a:path w="180" h="150">
                <a:moveTo>
                  <a:pt x="168" y="0"/>
                </a:moveTo>
                <a:lnTo>
                  <a:pt x="156" y="6"/>
                </a:lnTo>
                <a:lnTo>
                  <a:pt x="150" y="6"/>
                </a:lnTo>
                <a:lnTo>
                  <a:pt x="144" y="6"/>
                </a:lnTo>
                <a:lnTo>
                  <a:pt x="138" y="0"/>
                </a:lnTo>
                <a:lnTo>
                  <a:pt x="132" y="6"/>
                </a:lnTo>
                <a:lnTo>
                  <a:pt x="120" y="12"/>
                </a:lnTo>
                <a:lnTo>
                  <a:pt x="114" y="18"/>
                </a:lnTo>
                <a:lnTo>
                  <a:pt x="114" y="24"/>
                </a:lnTo>
                <a:lnTo>
                  <a:pt x="108" y="30"/>
                </a:lnTo>
                <a:lnTo>
                  <a:pt x="96" y="36"/>
                </a:lnTo>
                <a:lnTo>
                  <a:pt x="90" y="42"/>
                </a:lnTo>
                <a:lnTo>
                  <a:pt x="84" y="42"/>
                </a:lnTo>
                <a:lnTo>
                  <a:pt x="78" y="48"/>
                </a:lnTo>
                <a:lnTo>
                  <a:pt x="72" y="48"/>
                </a:lnTo>
                <a:lnTo>
                  <a:pt x="60" y="48"/>
                </a:lnTo>
                <a:lnTo>
                  <a:pt x="48" y="54"/>
                </a:lnTo>
                <a:lnTo>
                  <a:pt x="30" y="54"/>
                </a:lnTo>
                <a:lnTo>
                  <a:pt x="24" y="54"/>
                </a:lnTo>
                <a:lnTo>
                  <a:pt x="18" y="48"/>
                </a:lnTo>
                <a:lnTo>
                  <a:pt x="12" y="54"/>
                </a:lnTo>
                <a:lnTo>
                  <a:pt x="6" y="54"/>
                </a:lnTo>
                <a:lnTo>
                  <a:pt x="0" y="60"/>
                </a:lnTo>
                <a:lnTo>
                  <a:pt x="6" y="66"/>
                </a:lnTo>
                <a:lnTo>
                  <a:pt x="12" y="66"/>
                </a:lnTo>
                <a:lnTo>
                  <a:pt x="12" y="72"/>
                </a:lnTo>
                <a:lnTo>
                  <a:pt x="18" y="78"/>
                </a:lnTo>
                <a:lnTo>
                  <a:pt x="18" y="96"/>
                </a:lnTo>
                <a:lnTo>
                  <a:pt x="24" y="102"/>
                </a:lnTo>
                <a:lnTo>
                  <a:pt x="30" y="120"/>
                </a:lnTo>
                <a:lnTo>
                  <a:pt x="36" y="126"/>
                </a:lnTo>
                <a:lnTo>
                  <a:pt x="42" y="126"/>
                </a:lnTo>
                <a:lnTo>
                  <a:pt x="42" y="132"/>
                </a:lnTo>
                <a:lnTo>
                  <a:pt x="48" y="138"/>
                </a:lnTo>
                <a:lnTo>
                  <a:pt x="48" y="144"/>
                </a:lnTo>
                <a:lnTo>
                  <a:pt x="54" y="150"/>
                </a:lnTo>
                <a:lnTo>
                  <a:pt x="60" y="150"/>
                </a:lnTo>
                <a:lnTo>
                  <a:pt x="66" y="150"/>
                </a:lnTo>
                <a:lnTo>
                  <a:pt x="72" y="144"/>
                </a:lnTo>
                <a:lnTo>
                  <a:pt x="84" y="144"/>
                </a:lnTo>
                <a:lnTo>
                  <a:pt x="90" y="144"/>
                </a:lnTo>
                <a:lnTo>
                  <a:pt x="90" y="138"/>
                </a:lnTo>
                <a:lnTo>
                  <a:pt x="90" y="132"/>
                </a:lnTo>
                <a:lnTo>
                  <a:pt x="96" y="126"/>
                </a:lnTo>
                <a:lnTo>
                  <a:pt x="102" y="126"/>
                </a:lnTo>
                <a:lnTo>
                  <a:pt x="108" y="114"/>
                </a:lnTo>
                <a:lnTo>
                  <a:pt x="114" y="108"/>
                </a:lnTo>
                <a:lnTo>
                  <a:pt x="114" y="102"/>
                </a:lnTo>
                <a:lnTo>
                  <a:pt x="120" y="84"/>
                </a:lnTo>
                <a:lnTo>
                  <a:pt x="120" y="78"/>
                </a:lnTo>
                <a:lnTo>
                  <a:pt x="126" y="72"/>
                </a:lnTo>
                <a:lnTo>
                  <a:pt x="126" y="66"/>
                </a:lnTo>
                <a:lnTo>
                  <a:pt x="126" y="60"/>
                </a:lnTo>
                <a:lnTo>
                  <a:pt x="132" y="54"/>
                </a:lnTo>
                <a:lnTo>
                  <a:pt x="138" y="48"/>
                </a:lnTo>
                <a:lnTo>
                  <a:pt x="144" y="42"/>
                </a:lnTo>
                <a:lnTo>
                  <a:pt x="150" y="36"/>
                </a:lnTo>
                <a:lnTo>
                  <a:pt x="156" y="30"/>
                </a:lnTo>
                <a:lnTo>
                  <a:pt x="156" y="24"/>
                </a:lnTo>
                <a:lnTo>
                  <a:pt x="168" y="18"/>
                </a:lnTo>
                <a:lnTo>
                  <a:pt x="174" y="18"/>
                </a:lnTo>
                <a:lnTo>
                  <a:pt x="180" y="12"/>
                </a:lnTo>
                <a:lnTo>
                  <a:pt x="180" y="6"/>
                </a:lnTo>
                <a:lnTo>
                  <a:pt x="180" y="0"/>
                </a:lnTo>
                <a:lnTo>
                  <a:pt x="174" y="0"/>
                </a:lnTo>
                <a:lnTo>
                  <a:pt x="168" y="0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  <xdr:sp macro="" textlink="">
        <xdr:nvSpPr>
          <xdr:cNvPr id="141" name="Freeform 17">
            <a:extLst>
              <a:ext uri="{FF2B5EF4-FFF2-40B4-BE49-F238E27FC236}">
                <a16:creationId xmlns:a16="http://schemas.microsoft.com/office/drawing/2014/main" xmlns="" id="{00000000-0008-0000-1000-00008D000000}"/>
              </a:ext>
            </a:extLst>
          </xdr:cNvPr>
          <xdr:cNvSpPr>
            <a:spLocks/>
          </xdr:cNvSpPr>
        </xdr:nvSpPr>
        <xdr:spPr bwMode="auto">
          <a:xfrm>
            <a:off x="1819275" y="5859463"/>
            <a:ext cx="161925" cy="180975"/>
          </a:xfrm>
          <a:custGeom>
            <a:avLst/>
            <a:gdLst/>
            <a:ahLst/>
            <a:cxnLst>
              <a:cxn ang="0">
                <a:pos x="96" y="18"/>
              </a:cxn>
              <a:cxn ang="0">
                <a:pos x="90" y="12"/>
              </a:cxn>
              <a:cxn ang="0">
                <a:pos x="90" y="6"/>
              </a:cxn>
              <a:cxn ang="0">
                <a:pos x="96" y="6"/>
              </a:cxn>
              <a:cxn ang="0">
                <a:pos x="96" y="0"/>
              </a:cxn>
              <a:cxn ang="0">
                <a:pos x="90" y="0"/>
              </a:cxn>
              <a:cxn ang="0">
                <a:pos x="84" y="0"/>
              </a:cxn>
              <a:cxn ang="0">
                <a:pos x="84" y="6"/>
              </a:cxn>
              <a:cxn ang="0">
                <a:pos x="84" y="12"/>
              </a:cxn>
              <a:cxn ang="0">
                <a:pos x="78" y="12"/>
              </a:cxn>
              <a:cxn ang="0">
                <a:pos x="72" y="12"/>
              </a:cxn>
              <a:cxn ang="0">
                <a:pos x="66" y="6"/>
              </a:cxn>
              <a:cxn ang="0">
                <a:pos x="60" y="6"/>
              </a:cxn>
              <a:cxn ang="0">
                <a:pos x="48" y="12"/>
              </a:cxn>
              <a:cxn ang="0">
                <a:pos x="48" y="6"/>
              </a:cxn>
              <a:cxn ang="0">
                <a:pos x="42" y="6"/>
              </a:cxn>
              <a:cxn ang="0">
                <a:pos x="36" y="6"/>
              </a:cxn>
              <a:cxn ang="0">
                <a:pos x="30" y="6"/>
              </a:cxn>
              <a:cxn ang="0">
                <a:pos x="24" y="12"/>
              </a:cxn>
              <a:cxn ang="0">
                <a:pos x="24" y="18"/>
              </a:cxn>
              <a:cxn ang="0">
                <a:pos x="24" y="24"/>
              </a:cxn>
              <a:cxn ang="0">
                <a:pos x="24" y="30"/>
              </a:cxn>
              <a:cxn ang="0">
                <a:pos x="18" y="36"/>
              </a:cxn>
              <a:cxn ang="0">
                <a:pos x="6" y="42"/>
              </a:cxn>
              <a:cxn ang="0">
                <a:pos x="0" y="42"/>
              </a:cxn>
              <a:cxn ang="0">
                <a:pos x="0" y="48"/>
              </a:cxn>
              <a:cxn ang="0">
                <a:pos x="0" y="60"/>
              </a:cxn>
              <a:cxn ang="0">
                <a:pos x="0" y="66"/>
              </a:cxn>
              <a:cxn ang="0">
                <a:pos x="0" y="72"/>
              </a:cxn>
              <a:cxn ang="0">
                <a:pos x="0" y="78"/>
              </a:cxn>
              <a:cxn ang="0">
                <a:pos x="6" y="84"/>
              </a:cxn>
              <a:cxn ang="0">
                <a:pos x="12" y="96"/>
              </a:cxn>
              <a:cxn ang="0">
                <a:pos x="30" y="108"/>
              </a:cxn>
              <a:cxn ang="0">
                <a:pos x="42" y="108"/>
              </a:cxn>
              <a:cxn ang="0">
                <a:pos x="54" y="114"/>
              </a:cxn>
              <a:cxn ang="0">
                <a:pos x="60" y="114"/>
              </a:cxn>
              <a:cxn ang="0">
                <a:pos x="60" y="108"/>
              </a:cxn>
              <a:cxn ang="0">
                <a:pos x="66" y="108"/>
              </a:cxn>
              <a:cxn ang="0">
                <a:pos x="78" y="96"/>
              </a:cxn>
              <a:cxn ang="0">
                <a:pos x="84" y="96"/>
              </a:cxn>
              <a:cxn ang="0">
                <a:pos x="90" y="90"/>
              </a:cxn>
              <a:cxn ang="0">
                <a:pos x="90" y="84"/>
              </a:cxn>
              <a:cxn ang="0">
                <a:pos x="96" y="84"/>
              </a:cxn>
              <a:cxn ang="0">
                <a:pos x="102" y="78"/>
              </a:cxn>
              <a:cxn ang="0">
                <a:pos x="96" y="72"/>
              </a:cxn>
              <a:cxn ang="0">
                <a:pos x="102" y="66"/>
              </a:cxn>
              <a:cxn ang="0">
                <a:pos x="102" y="60"/>
              </a:cxn>
              <a:cxn ang="0">
                <a:pos x="102" y="48"/>
              </a:cxn>
              <a:cxn ang="0">
                <a:pos x="102" y="42"/>
              </a:cxn>
              <a:cxn ang="0">
                <a:pos x="96" y="36"/>
              </a:cxn>
              <a:cxn ang="0">
                <a:pos x="96" y="30"/>
              </a:cxn>
              <a:cxn ang="0">
                <a:pos x="90" y="24"/>
              </a:cxn>
              <a:cxn ang="0">
                <a:pos x="90" y="18"/>
              </a:cxn>
              <a:cxn ang="0">
                <a:pos x="96" y="18"/>
              </a:cxn>
            </a:cxnLst>
            <a:rect l="0" t="0" r="r" b="b"/>
            <a:pathLst>
              <a:path w="102" h="114">
                <a:moveTo>
                  <a:pt x="96" y="18"/>
                </a:moveTo>
                <a:lnTo>
                  <a:pt x="90" y="12"/>
                </a:lnTo>
                <a:lnTo>
                  <a:pt x="90" y="6"/>
                </a:lnTo>
                <a:lnTo>
                  <a:pt x="96" y="6"/>
                </a:lnTo>
                <a:lnTo>
                  <a:pt x="96" y="0"/>
                </a:lnTo>
                <a:lnTo>
                  <a:pt x="90" y="0"/>
                </a:lnTo>
                <a:lnTo>
                  <a:pt x="84" y="0"/>
                </a:lnTo>
                <a:lnTo>
                  <a:pt x="84" y="6"/>
                </a:lnTo>
                <a:lnTo>
                  <a:pt x="84" y="12"/>
                </a:lnTo>
                <a:lnTo>
                  <a:pt x="78" y="12"/>
                </a:lnTo>
                <a:lnTo>
                  <a:pt x="72" y="12"/>
                </a:lnTo>
                <a:lnTo>
                  <a:pt x="66" y="6"/>
                </a:lnTo>
                <a:lnTo>
                  <a:pt x="60" y="6"/>
                </a:lnTo>
                <a:lnTo>
                  <a:pt x="48" y="12"/>
                </a:lnTo>
                <a:lnTo>
                  <a:pt x="48" y="6"/>
                </a:lnTo>
                <a:lnTo>
                  <a:pt x="42" y="6"/>
                </a:lnTo>
                <a:lnTo>
                  <a:pt x="36" y="6"/>
                </a:lnTo>
                <a:lnTo>
                  <a:pt x="30" y="6"/>
                </a:lnTo>
                <a:lnTo>
                  <a:pt x="24" y="12"/>
                </a:lnTo>
                <a:lnTo>
                  <a:pt x="24" y="18"/>
                </a:lnTo>
                <a:lnTo>
                  <a:pt x="24" y="24"/>
                </a:lnTo>
                <a:lnTo>
                  <a:pt x="24" y="30"/>
                </a:lnTo>
                <a:lnTo>
                  <a:pt x="18" y="36"/>
                </a:lnTo>
                <a:lnTo>
                  <a:pt x="6" y="42"/>
                </a:lnTo>
                <a:lnTo>
                  <a:pt x="0" y="42"/>
                </a:lnTo>
                <a:lnTo>
                  <a:pt x="0" y="48"/>
                </a:lnTo>
                <a:lnTo>
                  <a:pt x="0" y="60"/>
                </a:lnTo>
                <a:lnTo>
                  <a:pt x="0" y="66"/>
                </a:lnTo>
                <a:lnTo>
                  <a:pt x="0" y="72"/>
                </a:lnTo>
                <a:lnTo>
                  <a:pt x="0" y="78"/>
                </a:lnTo>
                <a:lnTo>
                  <a:pt x="6" y="84"/>
                </a:lnTo>
                <a:lnTo>
                  <a:pt x="12" y="96"/>
                </a:lnTo>
                <a:lnTo>
                  <a:pt x="30" y="108"/>
                </a:lnTo>
                <a:lnTo>
                  <a:pt x="42" y="108"/>
                </a:lnTo>
                <a:lnTo>
                  <a:pt x="54" y="114"/>
                </a:lnTo>
                <a:lnTo>
                  <a:pt x="60" y="114"/>
                </a:lnTo>
                <a:lnTo>
                  <a:pt x="60" y="108"/>
                </a:lnTo>
                <a:lnTo>
                  <a:pt x="66" y="108"/>
                </a:lnTo>
                <a:lnTo>
                  <a:pt x="78" y="96"/>
                </a:lnTo>
                <a:lnTo>
                  <a:pt x="84" y="96"/>
                </a:lnTo>
                <a:lnTo>
                  <a:pt x="90" y="90"/>
                </a:lnTo>
                <a:lnTo>
                  <a:pt x="90" y="84"/>
                </a:lnTo>
                <a:lnTo>
                  <a:pt x="96" y="84"/>
                </a:lnTo>
                <a:lnTo>
                  <a:pt x="102" y="78"/>
                </a:lnTo>
                <a:lnTo>
                  <a:pt x="96" y="72"/>
                </a:lnTo>
                <a:lnTo>
                  <a:pt x="102" y="66"/>
                </a:lnTo>
                <a:lnTo>
                  <a:pt x="102" y="60"/>
                </a:lnTo>
                <a:lnTo>
                  <a:pt x="102" y="48"/>
                </a:lnTo>
                <a:lnTo>
                  <a:pt x="102" y="42"/>
                </a:lnTo>
                <a:lnTo>
                  <a:pt x="96" y="36"/>
                </a:lnTo>
                <a:lnTo>
                  <a:pt x="96" y="30"/>
                </a:lnTo>
                <a:lnTo>
                  <a:pt x="90" y="24"/>
                </a:lnTo>
                <a:lnTo>
                  <a:pt x="90" y="18"/>
                </a:lnTo>
                <a:lnTo>
                  <a:pt x="96" y="18"/>
                </a:lnTo>
                <a:close/>
              </a:path>
            </a:pathLst>
          </a:custGeom>
          <a:solidFill>
            <a:srgbClr val="FFFFFF"/>
          </a:solidFill>
          <a:ln w="12700">
            <a:solidFill>
              <a:srgbClr val="C00000"/>
            </a:solidFill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/>
          </a:p>
        </xdr:txBody>
      </xdr: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2514600</xdr:colOff>
      <xdr:row>27</xdr:row>
      <xdr:rowOff>152400</xdr:rowOff>
    </xdr:from>
    <xdr:to>
      <xdr:col>4</xdr:col>
      <xdr:colOff>3295649</xdr:colOff>
      <xdr:row>31</xdr:row>
      <xdr:rowOff>19048</xdr:rowOff>
    </xdr:to>
    <xdr:sp macro="" textlink="'Data 2'!E93">
      <xdr:nvSpPr>
        <xdr:cNvPr id="221" name="CuadroTexto 149">
          <a:extLst>
            <a:ext uri="{FF2B5EF4-FFF2-40B4-BE49-F238E27FC236}">
              <a16:creationId xmlns:a16="http://schemas.microsoft.com/office/drawing/2014/main" xmlns="" id="{00000000-0008-0000-1000-0000DD000000}"/>
            </a:ext>
          </a:extLst>
        </xdr:cNvPr>
        <xdr:cNvSpPr txBox="1"/>
      </xdr:nvSpPr>
      <xdr:spPr>
        <a:xfrm>
          <a:off x="4371975" y="4610100"/>
          <a:ext cx="781049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5CD5A4F-ABB7-4CCE-8C7A-762785204DC7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Andalucía 1.938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4381500</xdr:colOff>
      <xdr:row>13</xdr:row>
      <xdr:rowOff>152399</xdr:rowOff>
    </xdr:from>
    <xdr:to>
      <xdr:col>4</xdr:col>
      <xdr:colOff>4924425</xdr:colOff>
      <xdr:row>16</xdr:row>
      <xdr:rowOff>57149</xdr:rowOff>
    </xdr:to>
    <xdr:sp macro="" textlink="'Data 2'!E94">
      <xdr:nvSpPr>
        <xdr:cNvPr id="222" name="CuadroTexto 149">
          <a:extLst>
            <a:ext uri="{FF2B5EF4-FFF2-40B4-BE49-F238E27FC236}">
              <a16:creationId xmlns:a16="http://schemas.microsoft.com/office/drawing/2014/main" xmlns="" id="{00000000-0008-0000-1000-0000DE000000}"/>
            </a:ext>
          </a:extLst>
        </xdr:cNvPr>
        <xdr:cNvSpPr txBox="1"/>
      </xdr:nvSpPr>
      <xdr:spPr>
        <a:xfrm>
          <a:off x="6238875" y="2343149"/>
          <a:ext cx="54292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DC61442-8D2E-450C-84D1-EB5961C65ED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1981200</xdr:colOff>
      <xdr:row>8</xdr:row>
      <xdr:rowOff>104774</xdr:rowOff>
    </xdr:from>
    <xdr:to>
      <xdr:col>4</xdr:col>
      <xdr:colOff>2562225</xdr:colOff>
      <xdr:row>10</xdr:row>
      <xdr:rowOff>152399</xdr:rowOff>
    </xdr:to>
    <xdr:sp macro="" textlink="'Data 2'!E95">
      <xdr:nvSpPr>
        <xdr:cNvPr id="223" name="CuadroTexto 149">
          <a:extLst>
            <a:ext uri="{FF2B5EF4-FFF2-40B4-BE49-F238E27FC236}">
              <a16:creationId xmlns:a16="http://schemas.microsoft.com/office/drawing/2014/main" xmlns="" id="{00000000-0008-0000-1000-0000DF000000}"/>
            </a:ext>
          </a:extLst>
        </xdr:cNvPr>
        <xdr:cNvSpPr txBox="1"/>
      </xdr:nvSpPr>
      <xdr:spPr>
        <a:xfrm>
          <a:off x="3838575" y="1485899"/>
          <a:ext cx="581025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5905386-E292-4239-8B3B-C1534ED2BB5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5772151</xdr:colOff>
      <xdr:row>20</xdr:row>
      <xdr:rowOff>38099</xdr:rowOff>
    </xdr:from>
    <xdr:to>
      <xdr:col>4</xdr:col>
      <xdr:colOff>6372225</xdr:colOff>
      <xdr:row>22</xdr:row>
      <xdr:rowOff>114300</xdr:rowOff>
    </xdr:to>
    <xdr:sp macro="" textlink="'Data 2'!E96">
      <xdr:nvSpPr>
        <xdr:cNvPr id="224" name="CuadroTexto 149">
          <a:extLst>
            <a:ext uri="{FF2B5EF4-FFF2-40B4-BE49-F238E27FC236}">
              <a16:creationId xmlns:a16="http://schemas.microsoft.com/office/drawing/2014/main" xmlns="" id="{00000000-0008-0000-1000-0000E0000000}"/>
            </a:ext>
          </a:extLst>
        </xdr:cNvPr>
        <xdr:cNvSpPr txBox="1"/>
      </xdr:nvSpPr>
      <xdr:spPr>
        <a:xfrm>
          <a:off x="7629526" y="3362324"/>
          <a:ext cx="600074" cy="4000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80070D3-ACDD-40EF-A611-C6D3A4FE3473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4457701</xdr:colOff>
      <xdr:row>21</xdr:row>
      <xdr:rowOff>57149</xdr:rowOff>
    </xdr:from>
    <xdr:to>
      <xdr:col>4</xdr:col>
      <xdr:colOff>5219701</xdr:colOff>
      <xdr:row>24</xdr:row>
      <xdr:rowOff>123825</xdr:rowOff>
    </xdr:to>
    <xdr:sp macro="" textlink="'Data 2'!E97">
      <xdr:nvSpPr>
        <xdr:cNvPr id="225" name="CuadroTexto 149">
          <a:extLst>
            <a:ext uri="{FF2B5EF4-FFF2-40B4-BE49-F238E27FC236}">
              <a16:creationId xmlns:a16="http://schemas.microsoft.com/office/drawing/2014/main" xmlns="" id="{00000000-0008-0000-1000-0000E1000000}"/>
            </a:ext>
          </a:extLst>
        </xdr:cNvPr>
        <xdr:cNvSpPr txBox="1"/>
      </xdr:nvSpPr>
      <xdr:spPr>
        <a:xfrm>
          <a:off x="6315076" y="3543299"/>
          <a:ext cx="762000" cy="552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3139560-F4CF-4488-ACA1-1CB04A4C463D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88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809626</xdr:colOff>
      <xdr:row>33</xdr:row>
      <xdr:rowOff>95250</xdr:rowOff>
    </xdr:from>
    <xdr:to>
      <xdr:col>4</xdr:col>
      <xdr:colOff>1438276</xdr:colOff>
      <xdr:row>36</xdr:row>
      <xdr:rowOff>76201</xdr:rowOff>
    </xdr:to>
    <xdr:sp macro="" textlink="'Data 2'!E98">
      <xdr:nvSpPr>
        <xdr:cNvPr id="226" name="CuadroTexto 149">
          <a:extLst>
            <a:ext uri="{FF2B5EF4-FFF2-40B4-BE49-F238E27FC236}">
              <a16:creationId xmlns:a16="http://schemas.microsoft.com/office/drawing/2014/main" xmlns="" id="{00000000-0008-0000-1000-0000E2000000}"/>
            </a:ext>
          </a:extLst>
        </xdr:cNvPr>
        <xdr:cNvSpPr txBox="1"/>
      </xdr:nvSpPr>
      <xdr:spPr>
        <a:xfrm>
          <a:off x="2667001" y="5429250"/>
          <a:ext cx="628650" cy="409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F5C57BBA-450C-4ACA-A562-78EEAEE5216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2886076</xdr:colOff>
      <xdr:row>9</xdr:row>
      <xdr:rowOff>9524</xdr:rowOff>
    </xdr:from>
    <xdr:to>
      <xdr:col>4</xdr:col>
      <xdr:colOff>3562350</xdr:colOff>
      <xdr:row>11</xdr:row>
      <xdr:rowOff>133349</xdr:rowOff>
    </xdr:to>
    <xdr:sp macro="" textlink="'Data 2'!E99">
      <xdr:nvSpPr>
        <xdr:cNvPr id="227" name="CuadroTexto 149">
          <a:extLst>
            <a:ext uri="{FF2B5EF4-FFF2-40B4-BE49-F238E27FC236}">
              <a16:creationId xmlns:a16="http://schemas.microsoft.com/office/drawing/2014/main" xmlns="" id="{00000000-0008-0000-1000-0000E3000000}"/>
            </a:ext>
          </a:extLst>
        </xdr:cNvPr>
        <xdr:cNvSpPr txBox="1"/>
      </xdr:nvSpPr>
      <xdr:spPr>
        <a:xfrm>
          <a:off x="4743451" y="1552574"/>
          <a:ext cx="676274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F876837-40F0-4117-B6AF-619454AB406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3314701</xdr:colOff>
      <xdr:row>21</xdr:row>
      <xdr:rowOff>104776</xdr:rowOff>
    </xdr:from>
    <xdr:to>
      <xdr:col>4</xdr:col>
      <xdr:colOff>4067175</xdr:colOff>
      <xdr:row>25</xdr:row>
      <xdr:rowOff>57150</xdr:rowOff>
    </xdr:to>
    <xdr:sp macro="" textlink="'Data 2'!E100">
      <xdr:nvSpPr>
        <xdr:cNvPr id="228" name="CuadroTexto 149">
          <a:extLst>
            <a:ext uri="{FF2B5EF4-FFF2-40B4-BE49-F238E27FC236}">
              <a16:creationId xmlns:a16="http://schemas.microsoft.com/office/drawing/2014/main" xmlns="" id="{00000000-0008-0000-1000-0000E4000000}"/>
            </a:ext>
          </a:extLst>
        </xdr:cNvPr>
        <xdr:cNvSpPr txBox="1"/>
      </xdr:nvSpPr>
      <xdr:spPr>
        <a:xfrm>
          <a:off x="5172076" y="3590926"/>
          <a:ext cx="752474" cy="6000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480BAE4-1EC2-41F1-900F-CC73A8C79E8E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Castilla La-Mancha 650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2343150</xdr:colOff>
      <xdr:row>13</xdr:row>
      <xdr:rowOff>104776</xdr:rowOff>
    </xdr:from>
    <xdr:to>
      <xdr:col>4</xdr:col>
      <xdr:colOff>3238499</xdr:colOff>
      <xdr:row>17</xdr:row>
      <xdr:rowOff>19050</xdr:rowOff>
    </xdr:to>
    <xdr:sp macro="" textlink="'Data 2'!E101">
      <xdr:nvSpPr>
        <xdr:cNvPr id="229" name="CuadroTexto 149">
          <a:extLst>
            <a:ext uri="{FF2B5EF4-FFF2-40B4-BE49-F238E27FC236}">
              <a16:creationId xmlns:a16="http://schemas.microsoft.com/office/drawing/2014/main" xmlns="" id="{00000000-0008-0000-1000-0000E5000000}"/>
            </a:ext>
          </a:extLst>
        </xdr:cNvPr>
        <xdr:cNvSpPr txBox="1"/>
      </xdr:nvSpPr>
      <xdr:spPr>
        <a:xfrm>
          <a:off x="4200525" y="2295526"/>
          <a:ext cx="895349" cy="5619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4515EA9-F4C5-4CAE-8033-65734559FAE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5295901</xdr:colOff>
      <xdr:row>13</xdr:row>
      <xdr:rowOff>28576</xdr:rowOff>
    </xdr:from>
    <xdr:to>
      <xdr:col>4</xdr:col>
      <xdr:colOff>5991225</xdr:colOff>
      <xdr:row>15</xdr:row>
      <xdr:rowOff>123825</xdr:rowOff>
    </xdr:to>
    <xdr:sp macro="" textlink="'Data 2'!E102">
      <xdr:nvSpPr>
        <xdr:cNvPr id="230" name="CuadroTexto 149">
          <a:extLst>
            <a:ext uri="{FF2B5EF4-FFF2-40B4-BE49-F238E27FC236}">
              <a16:creationId xmlns:a16="http://schemas.microsoft.com/office/drawing/2014/main" xmlns="" id="{00000000-0008-0000-1000-0000E6000000}"/>
            </a:ext>
          </a:extLst>
        </xdr:cNvPr>
        <xdr:cNvSpPr txBox="1"/>
      </xdr:nvSpPr>
      <xdr:spPr>
        <a:xfrm>
          <a:off x="7153276" y="2219326"/>
          <a:ext cx="695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E8D8440-18ED-4980-B1AF-CC4EEB6C2D3E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77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1971675</xdr:colOff>
      <xdr:row>22</xdr:row>
      <xdr:rowOff>76201</xdr:rowOff>
    </xdr:from>
    <xdr:to>
      <xdr:col>4</xdr:col>
      <xdr:colOff>2771775</xdr:colOff>
      <xdr:row>25</xdr:row>
      <xdr:rowOff>104775</xdr:rowOff>
    </xdr:to>
    <xdr:sp macro="" textlink="'Data 2'!E104">
      <xdr:nvSpPr>
        <xdr:cNvPr id="231" name="CuadroTexto 149">
          <a:extLst>
            <a:ext uri="{FF2B5EF4-FFF2-40B4-BE49-F238E27FC236}">
              <a16:creationId xmlns:a16="http://schemas.microsoft.com/office/drawing/2014/main" xmlns="" id="{00000000-0008-0000-1000-0000E7000000}"/>
            </a:ext>
          </a:extLst>
        </xdr:cNvPr>
        <xdr:cNvSpPr txBox="1"/>
      </xdr:nvSpPr>
      <xdr:spPr>
        <a:xfrm>
          <a:off x="3829050" y="3724276"/>
          <a:ext cx="800100" cy="5143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CF59372-3373-4019-ADD7-EC3702A5E030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Extremadura 1.634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1209675</xdr:colOff>
      <xdr:row>9</xdr:row>
      <xdr:rowOff>142876</xdr:rowOff>
    </xdr:from>
    <xdr:to>
      <xdr:col>4</xdr:col>
      <xdr:colOff>1733550</xdr:colOff>
      <xdr:row>12</xdr:row>
      <xdr:rowOff>104774</xdr:rowOff>
    </xdr:to>
    <xdr:sp macro="" textlink="'Data 2'!E105">
      <xdr:nvSpPr>
        <xdr:cNvPr id="232" name="CuadroTexto 149">
          <a:extLst>
            <a:ext uri="{FF2B5EF4-FFF2-40B4-BE49-F238E27FC236}">
              <a16:creationId xmlns:a16="http://schemas.microsoft.com/office/drawing/2014/main" xmlns="" id="{00000000-0008-0000-1000-0000E8000000}"/>
            </a:ext>
          </a:extLst>
        </xdr:cNvPr>
        <xdr:cNvSpPr txBox="1"/>
      </xdr:nvSpPr>
      <xdr:spPr>
        <a:xfrm>
          <a:off x="3067050" y="1685926"/>
          <a:ext cx="523875" cy="447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B2576A1-1635-4310-AAF0-A114152C612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3609974</xdr:colOff>
      <xdr:row>12</xdr:row>
      <xdr:rowOff>9526</xdr:rowOff>
    </xdr:from>
    <xdr:to>
      <xdr:col>4</xdr:col>
      <xdr:colOff>4171949</xdr:colOff>
      <xdr:row>14</xdr:row>
      <xdr:rowOff>28575</xdr:rowOff>
    </xdr:to>
    <xdr:sp macro="" textlink="'Data 2'!E106">
      <xdr:nvSpPr>
        <xdr:cNvPr id="233" name="CuadroTexto 149">
          <a:extLst>
            <a:ext uri="{FF2B5EF4-FFF2-40B4-BE49-F238E27FC236}">
              <a16:creationId xmlns:a16="http://schemas.microsoft.com/office/drawing/2014/main" xmlns="" id="{00000000-0008-0000-1000-0000E9000000}"/>
            </a:ext>
          </a:extLst>
        </xdr:cNvPr>
        <xdr:cNvSpPr txBox="1"/>
      </xdr:nvSpPr>
      <xdr:spPr>
        <a:xfrm>
          <a:off x="5467349" y="2038351"/>
          <a:ext cx="561975" cy="3428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AC2DCFE-328C-4657-A57D-54B0A0C77EC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3086100</xdr:colOff>
      <xdr:row>18</xdr:row>
      <xdr:rowOff>104776</xdr:rowOff>
    </xdr:from>
    <xdr:to>
      <xdr:col>4</xdr:col>
      <xdr:colOff>3676650</xdr:colOff>
      <xdr:row>20</xdr:row>
      <xdr:rowOff>95249</xdr:rowOff>
    </xdr:to>
    <xdr:sp macro="" textlink="'Data 2'!E107">
      <xdr:nvSpPr>
        <xdr:cNvPr id="234" name="CuadroTexto 149">
          <a:extLst>
            <a:ext uri="{FF2B5EF4-FFF2-40B4-BE49-F238E27FC236}">
              <a16:creationId xmlns:a16="http://schemas.microsoft.com/office/drawing/2014/main" xmlns="" id="{00000000-0008-0000-1000-0000EA000000}"/>
            </a:ext>
          </a:extLst>
        </xdr:cNvPr>
        <xdr:cNvSpPr txBox="1"/>
      </xdr:nvSpPr>
      <xdr:spPr>
        <a:xfrm>
          <a:off x="4943475" y="3105151"/>
          <a:ext cx="590550" cy="3143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C55161A-840D-41FA-B14E-7304E685A6B1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4152900</xdr:colOff>
      <xdr:row>26</xdr:row>
      <xdr:rowOff>85726</xdr:rowOff>
    </xdr:from>
    <xdr:to>
      <xdr:col>4</xdr:col>
      <xdr:colOff>4743450</xdr:colOff>
      <xdr:row>29</xdr:row>
      <xdr:rowOff>66674</xdr:rowOff>
    </xdr:to>
    <xdr:sp macro="" textlink="'Data 2'!E109">
      <xdr:nvSpPr>
        <xdr:cNvPr id="235" name="CuadroTexto 149">
          <a:extLst>
            <a:ext uri="{FF2B5EF4-FFF2-40B4-BE49-F238E27FC236}">
              <a16:creationId xmlns:a16="http://schemas.microsoft.com/office/drawing/2014/main" xmlns="" id="{00000000-0008-0000-1000-0000EB000000}"/>
            </a:ext>
          </a:extLst>
        </xdr:cNvPr>
        <xdr:cNvSpPr txBox="1"/>
      </xdr:nvSpPr>
      <xdr:spPr>
        <a:xfrm>
          <a:off x="6010275" y="4381501"/>
          <a:ext cx="590550" cy="44767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9A3D2E7-0AFB-4D3E-9DF0-A8B81FFB609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Murcia 38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3990975</xdr:colOff>
      <xdr:row>10</xdr:row>
      <xdr:rowOff>104776</xdr:rowOff>
    </xdr:from>
    <xdr:to>
      <xdr:col>4</xdr:col>
      <xdr:colOff>4581525</xdr:colOff>
      <xdr:row>12</xdr:row>
      <xdr:rowOff>152400</xdr:rowOff>
    </xdr:to>
    <xdr:sp macro="" textlink="'Data 2'!E110">
      <xdr:nvSpPr>
        <xdr:cNvPr id="236" name="CuadroTexto 149">
          <a:extLst>
            <a:ext uri="{FF2B5EF4-FFF2-40B4-BE49-F238E27FC236}">
              <a16:creationId xmlns:a16="http://schemas.microsoft.com/office/drawing/2014/main" xmlns="" id="{00000000-0008-0000-1000-0000EC000000}"/>
            </a:ext>
          </a:extLst>
        </xdr:cNvPr>
        <xdr:cNvSpPr txBox="1"/>
      </xdr:nvSpPr>
      <xdr:spPr>
        <a:xfrm>
          <a:off x="5848350" y="1809751"/>
          <a:ext cx="590550" cy="371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747BD42-8AA5-4C85-AB9C-66238496EB8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3619500</xdr:colOff>
      <xdr:row>8</xdr:row>
      <xdr:rowOff>85725</xdr:rowOff>
    </xdr:from>
    <xdr:to>
      <xdr:col>4</xdr:col>
      <xdr:colOff>4086225</xdr:colOff>
      <xdr:row>12</xdr:row>
      <xdr:rowOff>0</xdr:rowOff>
    </xdr:to>
    <xdr:sp macro="" textlink="'Data 2'!E111">
      <xdr:nvSpPr>
        <xdr:cNvPr id="237" name="CuadroTexto 149">
          <a:extLst>
            <a:ext uri="{FF2B5EF4-FFF2-40B4-BE49-F238E27FC236}">
              <a16:creationId xmlns:a16="http://schemas.microsoft.com/office/drawing/2014/main" xmlns="" id="{00000000-0008-0000-1000-0000ED000000}"/>
            </a:ext>
          </a:extLst>
        </xdr:cNvPr>
        <xdr:cNvSpPr txBox="1"/>
      </xdr:nvSpPr>
      <xdr:spPr>
        <a:xfrm>
          <a:off x="5476875" y="1466850"/>
          <a:ext cx="466725" cy="561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E8C5340-24D7-4931-9C4D-F0DD6A93CF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2657475</xdr:colOff>
      <xdr:row>35</xdr:row>
      <xdr:rowOff>57150</xdr:rowOff>
    </xdr:from>
    <xdr:to>
      <xdr:col>4</xdr:col>
      <xdr:colOff>3162300</xdr:colOff>
      <xdr:row>38</xdr:row>
      <xdr:rowOff>47625</xdr:rowOff>
    </xdr:to>
    <xdr:sp macro="" textlink="'Data 2'!E103">
      <xdr:nvSpPr>
        <xdr:cNvPr id="63" name="CuadroTexto 141">
          <a:extLst>
            <a:ext uri="{FF2B5EF4-FFF2-40B4-BE49-F238E27FC236}">
              <a16:creationId xmlns:a16="http://schemas.microsoft.com/office/drawing/2014/main" xmlns="" id="{00000000-0008-0000-1000-00003F000000}"/>
            </a:ext>
          </a:extLst>
        </xdr:cNvPr>
        <xdr:cNvSpPr txBox="1"/>
      </xdr:nvSpPr>
      <xdr:spPr>
        <a:xfrm>
          <a:off x="4514850" y="567690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0CB2DD4-D974-4AFD-B1B7-438A3A2E2BC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3714750</xdr:colOff>
      <xdr:row>36</xdr:row>
      <xdr:rowOff>95250</xdr:rowOff>
    </xdr:from>
    <xdr:to>
      <xdr:col>4</xdr:col>
      <xdr:colOff>4276725</xdr:colOff>
      <xdr:row>39</xdr:row>
      <xdr:rowOff>85725</xdr:rowOff>
    </xdr:to>
    <xdr:sp macro="" textlink="'Data 2'!E108">
      <xdr:nvSpPr>
        <xdr:cNvPr id="64" name="CuadroTexto 141">
          <a:extLst>
            <a:ext uri="{FF2B5EF4-FFF2-40B4-BE49-F238E27FC236}">
              <a16:creationId xmlns:a16="http://schemas.microsoft.com/office/drawing/2014/main" xmlns="" id="{00000000-0008-0000-1000-000040000000}"/>
            </a:ext>
          </a:extLst>
        </xdr:cNvPr>
        <xdr:cNvSpPr txBox="1"/>
      </xdr:nvSpPr>
      <xdr:spPr>
        <a:xfrm>
          <a:off x="5572125" y="5857875"/>
          <a:ext cx="56197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58B52FB-A2FB-4218-BD31-7CF3CB4A78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5486400</xdr:colOff>
      <xdr:row>37</xdr:row>
      <xdr:rowOff>114300</xdr:rowOff>
    </xdr:from>
    <xdr:to>
      <xdr:col>4</xdr:col>
      <xdr:colOff>7315200</xdr:colOff>
      <xdr:row>43</xdr:row>
      <xdr:rowOff>28575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00000000-0008-0000-1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6019800"/>
          <a:ext cx="1828800" cy="77152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28575</xdr:rowOff>
    </xdr:from>
    <xdr:to>
      <xdr:col>4</xdr:col>
      <xdr:colOff>7020000</xdr:colOff>
      <xdr:row>23</xdr:row>
      <xdr:rowOff>155850</xdr:rowOff>
    </xdr:to>
    <xdr:graphicFrame macro="">
      <xdr:nvGraphicFramePr>
        <xdr:cNvPr id="4" name="125 Gráfico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85724</xdr:colOff>
      <xdr:row>6</xdr:row>
      <xdr:rowOff>0</xdr:rowOff>
    </xdr:from>
    <xdr:to>
      <xdr:col>4</xdr:col>
      <xdr:colOff>7019999</xdr:colOff>
      <xdr:row>23</xdr:row>
      <xdr:rowOff>127275</xdr:rowOff>
    </xdr:to>
    <xdr:graphicFrame macro="">
      <xdr:nvGraphicFramePr>
        <xdr:cNvPr id="6" name="41 Gráfic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5</xdr:row>
      <xdr:rowOff>152400</xdr:rowOff>
    </xdr:from>
    <xdr:to>
      <xdr:col>5</xdr:col>
      <xdr:colOff>28650</xdr:colOff>
      <xdr:row>23</xdr:row>
      <xdr:rowOff>108225</xdr:rowOff>
    </xdr:to>
    <xdr:graphicFrame macro="">
      <xdr:nvGraphicFramePr>
        <xdr:cNvPr id="4" name="40 Gráfico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0.42641</cdr:x>
      <cdr:y>0.16525</cdr:y>
    </cdr:from>
    <cdr:to>
      <cdr:x>0.42641</cdr:x>
      <cdr:y>0.82775</cdr:y>
    </cdr:to>
    <cdr:cxnSp macro="">
      <cdr:nvCxnSpPr>
        <cdr:cNvPr id="4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3C188686-ACA1-41B8-B5E1-9433B789C21E}"/>
            </a:ext>
          </a:extLst>
        </cdr:cNvPr>
        <cdr:cNvCxnSpPr/>
      </cdr:nvCxnSpPr>
      <cdr:spPr>
        <a:xfrm xmlns:a="http://schemas.openxmlformats.org/drawingml/2006/main">
          <a:off x="2993398" y="4759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0.60129</cdr:x>
      <cdr:y>0.16639</cdr:y>
    </cdr:from>
    <cdr:to>
      <cdr:x>0.60129</cdr:x>
      <cdr:y>0.82889</cdr:y>
    </cdr:to>
    <cdr:cxnSp macro="">
      <cdr:nvCxnSpPr>
        <cdr:cNvPr id="5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C8CAC64A-EE9E-44D9-AD16-7AD57F4246BD}"/>
            </a:ext>
          </a:extLst>
        </cdr:cNvPr>
        <cdr:cNvCxnSpPr/>
      </cdr:nvCxnSpPr>
      <cdr:spPr>
        <a:xfrm xmlns:a="http://schemas.openxmlformats.org/drawingml/2006/main">
          <a:off x="4221056" y="479194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0.77586</cdr:x>
      <cdr:y>0.16362</cdr:y>
    </cdr:from>
    <cdr:to>
      <cdr:x>0.77586</cdr:x>
      <cdr:y>0.82612</cdr:y>
    </cdr:to>
    <cdr:cxnSp macro="">
      <cdr:nvCxnSpPr>
        <cdr:cNvPr id="6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34C0BC50-410C-422D-A3CF-0922FA1C487B}"/>
            </a:ext>
          </a:extLst>
        </cdr:cNvPr>
        <cdr:cNvCxnSpPr/>
      </cdr:nvCxnSpPr>
      <cdr:spPr>
        <a:xfrm xmlns:a="http://schemas.openxmlformats.org/drawingml/2006/main">
          <a:off x="5446559" y="471233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0.25047</cdr:x>
      <cdr:y>0.16966</cdr:y>
    </cdr:from>
    <cdr:to>
      <cdr:x>0.25047</cdr:x>
      <cdr:y>0.83216</cdr:y>
    </cdr:to>
    <cdr:cxnSp macro="">
      <cdr:nvCxnSpPr>
        <cdr:cNvPr id="7" name="16 Conector recto">
          <a:extLst xmlns:a="http://schemas.openxmlformats.org/drawingml/2006/main">
            <a:ext uri="{FF2B5EF4-FFF2-40B4-BE49-F238E27FC236}">
              <a16:creationId xmlns:a16="http://schemas.microsoft.com/office/drawing/2014/main" xmlns="" id="{7B53DF4C-ADC3-4289-AD03-7CB0732094C4}"/>
            </a:ext>
          </a:extLst>
        </cdr:cNvPr>
        <cdr:cNvCxnSpPr/>
      </cdr:nvCxnSpPr>
      <cdr:spPr>
        <a:xfrm xmlns:a="http://schemas.openxmlformats.org/drawingml/2006/main">
          <a:off x="1758323" y="488611"/>
          <a:ext cx="0" cy="19080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175" cap="flat" cmpd="sng" algn="ctr">
          <a:solidFill>
            <a:schemeClr val="bg1">
              <a:lumMod val="65000"/>
            </a:schemeClr>
          </a:solidFill>
          <a:prstDash val="solid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6</xdr:row>
      <xdr:rowOff>9525</xdr:rowOff>
    </xdr:from>
    <xdr:to>
      <xdr:col>4</xdr:col>
      <xdr:colOff>7010400</xdr:colOff>
      <xdr:row>23</xdr:row>
      <xdr:rowOff>142875</xdr:rowOff>
    </xdr:to>
    <xdr:graphicFrame macro="">
      <xdr:nvGraphicFramePr>
        <xdr:cNvPr id="6" name="20 Gráfico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7619</xdr:colOff>
      <xdr:row>3</xdr:row>
      <xdr:rowOff>30480</xdr:rowOff>
    </xdr:from>
    <xdr:to>
      <xdr:col>6</xdr:col>
      <xdr:colOff>1552394</xdr:colOff>
      <xdr:row>3</xdr:row>
      <xdr:rowOff>30480</xdr:rowOff>
    </xdr:to>
    <xdr:sp macro="" textlink="">
      <xdr:nvSpPr>
        <xdr:cNvPr id="3" name="Line 20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SpPr>
          <a:spLocks noChangeShapeType="1"/>
        </xdr:cNvSpPr>
      </xdr:nvSpPr>
      <xdr:spPr bwMode="auto">
        <a:xfrm flipH="1">
          <a:off x="198119" y="497205"/>
          <a:ext cx="6012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76201</xdr:colOff>
      <xdr:row>17</xdr:row>
      <xdr:rowOff>19050</xdr:rowOff>
    </xdr:from>
    <xdr:to>
      <xdr:col>12</xdr:col>
      <xdr:colOff>190501</xdr:colOff>
      <xdr:row>21</xdr:row>
      <xdr:rowOff>76200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 txBox="1"/>
      </xdr:nvSpPr>
      <xdr:spPr>
        <a:xfrm>
          <a:off x="6353176" y="2895600"/>
          <a:ext cx="2400300" cy="628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100"/>
            <a:t>Datos</a:t>
          </a:r>
          <a:r>
            <a:rPr lang="es-ES" sz="1100" baseline="0"/>
            <a:t> de series de la Web haSTA 2014.</a:t>
          </a:r>
        </a:p>
        <a:p>
          <a:r>
            <a:rPr lang="es-ES" sz="1100" baseline="0"/>
            <a:t>Datos de liquidaciones desde 2015</a:t>
          </a:r>
          <a:endParaRPr lang="es-E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152400</xdr:colOff>
      <xdr:row>2</xdr:row>
      <xdr:rowOff>9525</xdr:rowOff>
    </xdr:from>
    <xdr:to>
      <xdr:col>13</xdr:col>
      <xdr:colOff>7425</xdr:colOff>
      <xdr:row>2</xdr:row>
      <xdr:rowOff>9525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>
          <a:spLocks noChangeShapeType="1"/>
        </xdr:cNvSpPr>
      </xdr:nvSpPr>
      <xdr:spPr bwMode="auto">
        <a:xfrm flipH="1">
          <a:off x="152400" y="466725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1</xdr:col>
      <xdr:colOff>9525</xdr:colOff>
      <xdr:row>0</xdr:row>
      <xdr:rowOff>152400</xdr:rowOff>
    </xdr:from>
    <xdr:to>
      <xdr:col>2</xdr:col>
      <xdr:colOff>133350</xdr:colOff>
      <xdr:row>1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240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409575</xdr:colOff>
      <xdr:row>8</xdr:row>
      <xdr:rowOff>114300</xdr:rowOff>
    </xdr:from>
    <xdr:to>
      <xdr:col>4</xdr:col>
      <xdr:colOff>6715973</xdr:colOff>
      <xdr:row>41</xdr:row>
      <xdr:rowOff>58425</xdr:rowOff>
    </xdr:to>
    <xdr:grpSp>
      <xdr:nvGrpSpPr>
        <xdr:cNvPr id="52" name="Grupo 51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GrpSpPr/>
      </xdr:nvGrpSpPr>
      <xdr:grpSpPr>
        <a:xfrm>
          <a:off x="2266950" y="1495425"/>
          <a:ext cx="6306398" cy="5040000"/>
          <a:chOff x="504825" y="761999"/>
          <a:chExt cx="6306398" cy="5040000"/>
        </a:xfrm>
      </xdr:grpSpPr>
      <xdr:grpSp>
        <xdr:nvGrpSpPr>
          <xdr:cNvPr id="53" name="Grupo 52">
            <a:extLst>
              <a:ext uri="{FF2B5EF4-FFF2-40B4-BE49-F238E27FC236}">
                <a16:creationId xmlns:a16="http://schemas.microsoft.com/office/drawing/2014/main" xmlns="" id="{00000000-0008-0000-0200-000035000000}"/>
              </a:ext>
            </a:extLst>
          </xdr:cNvPr>
          <xdr:cNvGrpSpPr/>
        </xdr:nvGrpSpPr>
        <xdr:grpSpPr>
          <a:xfrm>
            <a:off x="1263406" y="761999"/>
            <a:ext cx="5312634" cy="5040000"/>
            <a:chOff x="1263406" y="761999"/>
            <a:chExt cx="5312634" cy="5040000"/>
          </a:xfrm>
        </xdr:grpSpPr>
        <xdr:grpSp>
          <xdr:nvGrpSpPr>
            <xdr:cNvPr id="76" name="Grupo 75">
              <a:extLst>
                <a:ext uri="{FF2B5EF4-FFF2-40B4-BE49-F238E27FC236}">
                  <a16:creationId xmlns:a16="http://schemas.microsoft.com/office/drawing/2014/main" xmlns="" id="{00000000-0008-0000-0200-00004C000000}"/>
                </a:ext>
              </a:extLst>
            </xdr:cNvPr>
            <xdr:cNvGrpSpPr/>
          </xdr:nvGrpSpPr>
          <xdr:grpSpPr>
            <a:xfrm>
              <a:off x="1263406" y="761999"/>
              <a:ext cx="5312634" cy="5040000"/>
              <a:chOff x="1263406" y="761999"/>
              <a:chExt cx="5312634" cy="5040000"/>
            </a:xfrm>
          </xdr:grpSpPr>
          <xdr:grpSp>
            <xdr:nvGrpSpPr>
              <xdr:cNvPr id="78" name="187 Grupo">
                <a:extLst>
                  <a:ext uri="{FF2B5EF4-FFF2-40B4-BE49-F238E27FC236}">
                    <a16:creationId xmlns:a16="http://schemas.microsoft.com/office/drawing/2014/main" xmlns="" id="{00000000-0008-0000-0200-00004E000000}"/>
                  </a:ext>
                </a:extLst>
              </xdr:cNvPr>
              <xdr:cNvGrpSpPr/>
            </xdr:nvGrpSpPr>
            <xdr:grpSpPr>
              <a:xfrm>
                <a:off x="1263406" y="761999"/>
                <a:ext cx="5312634" cy="5040000"/>
                <a:chOff x="1028662" y="857250"/>
                <a:chExt cx="3747249" cy="3647139"/>
              </a:xfrm>
            </xdr:grpSpPr>
            <xdr:sp macro="" textlink="">
              <xdr:nvSpPr>
                <xdr:cNvPr id="82" name="País Vasco">
                  <a:extLst>
                    <a:ext uri="{FF2B5EF4-FFF2-40B4-BE49-F238E27FC236}">
                      <a16:creationId xmlns:a16="http://schemas.microsoft.com/office/drawing/2014/main" xmlns="" id="{00000000-0008-0000-0200-000052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717978" y="1019390"/>
                  <a:ext cx="530073" cy="380406"/>
                </a:xfrm>
                <a:custGeom>
                  <a:avLst/>
                  <a:gdLst/>
                  <a:ahLst/>
                  <a:cxnLst>
                    <a:cxn ang="0">
                      <a:pos x="480" y="54"/>
                    </a:cxn>
                    <a:cxn ang="0">
                      <a:pos x="462" y="72"/>
                    </a:cxn>
                    <a:cxn ang="0">
                      <a:pos x="444" y="84"/>
                    </a:cxn>
                    <a:cxn ang="0">
                      <a:pos x="414" y="138"/>
                    </a:cxn>
                    <a:cxn ang="0">
                      <a:pos x="408" y="162"/>
                    </a:cxn>
                    <a:cxn ang="0">
                      <a:pos x="384" y="186"/>
                    </a:cxn>
                    <a:cxn ang="0">
                      <a:pos x="348" y="198"/>
                    </a:cxn>
                    <a:cxn ang="0">
                      <a:pos x="354" y="228"/>
                    </a:cxn>
                    <a:cxn ang="0">
                      <a:pos x="342" y="258"/>
                    </a:cxn>
                    <a:cxn ang="0">
                      <a:pos x="330" y="282"/>
                    </a:cxn>
                    <a:cxn ang="0">
                      <a:pos x="342" y="300"/>
                    </a:cxn>
                    <a:cxn ang="0">
                      <a:pos x="312" y="306"/>
                    </a:cxn>
                    <a:cxn ang="0">
                      <a:pos x="294" y="306"/>
                    </a:cxn>
                    <a:cxn ang="0">
                      <a:pos x="288" y="318"/>
                    </a:cxn>
                    <a:cxn ang="0">
                      <a:pos x="306" y="318"/>
                    </a:cxn>
                    <a:cxn ang="0">
                      <a:pos x="306" y="342"/>
                    </a:cxn>
                    <a:cxn ang="0">
                      <a:pos x="294" y="360"/>
                    </a:cxn>
                    <a:cxn ang="0">
                      <a:pos x="270" y="348"/>
                    </a:cxn>
                    <a:cxn ang="0">
                      <a:pos x="264" y="360"/>
                    </a:cxn>
                    <a:cxn ang="0">
                      <a:pos x="252" y="366"/>
                    </a:cxn>
                    <a:cxn ang="0">
                      <a:pos x="240" y="336"/>
                    </a:cxn>
                    <a:cxn ang="0">
                      <a:pos x="222" y="318"/>
                    </a:cxn>
                    <a:cxn ang="0">
                      <a:pos x="198" y="318"/>
                    </a:cxn>
                    <a:cxn ang="0">
                      <a:pos x="210" y="342"/>
                    </a:cxn>
                    <a:cxn ang="0">
                      <a:pos x="192" y="336"/>
                    </a:cxn>
                    <a:cxn ang="0">
                      <a:pos x="180" y="306"/>
                    </a:cxn>
                    <a:cxn ang="0">
                      <a:pos x="150" y="282"/>
                    </a:cxn>
                    <a:cxn ang="0">
                      <a:pos x="108" y="252"/>
                    </a:cxn>
                    <a:cxn ang="0">
                      <a:pos x="108" y="222"/>
                    </a:cxn>
                    <a:cxn ang="0">
                      <a:pos x="96" y="222"/>
                    </a:cxn>
                    <a:cxn ang="0">
                      <a:pos x="60" y="228"/>
                    </a:cxn>
                    <a:cxn ang="0">
                      <a:pos x="60" y="198"/>
                    </a:cxn>
                    <a:cxn ang="0">
                      <a:pos x="78" y="192"/>
                    </a:cxn>
                    <a:cxn ang="0">
                      <a:pos x="102" y="210"/>
                    </a:cxn>
                    <a:cxn ang="0">
                      <a:pos x="132" y="198"/>
                    </a:cxn>
                    <a:cxn ang="0">
                      <a:pos x="132" y="186"/>
                    </a:cxn>
                    <a:cxn ang="0">
                      <a:pos x="114" y="168"/>
                    </a:cxn>
                    <a:cxn ang="0">
                      <a:pos x="84" y="162"/>
                    </a:cxn>
                    <a:cxn ang="0">
                      <a:pos x="96" y="144"/>
                    </a:cxn>
                    <a:cxn ang="0">
                      <a:pos x="84" y="126"/>
                    </a:cxn>
                    <a:cxn ang="0">
                      <a:pos x="42" y="102"/>
                    </a:cxn>
                    <a:cxn ang="0">
                      <a:pos x="6" y="114"/>
                    </a:cxn>
                    <a:cxn ang="0">
                      <a:pos x="6" y="72"/>
                    </a:cxn>
                    <a:cxn ang="0">
                      <a:pos x="84" y="54"/>
                    </a:cxn>
                    <a:cxn ang="0">
                      <a:pos x="102" y="36"/>
                    </a:cxn>
                    <a:cxn ang="0">
                      <a:pos x="132" y="42"/>
                    </a:cxn>
                    <a:cxn ang="0">
                      <a:pos x="132" y="36"/>
                    </a:cxn>
                    <a:cxn ang="0">
                      <a:pos x="156" y="6"/>
                    </a:cxn>
                    <a:cxn ang="0">
                      <a:pos x="192" y="0"/>
                    </a:cxn>
                    <a:cxn ang="0">
                      <a:pos x="234" y="12"/>
                    </a:cxn>
                    <a:cxn ang="0">
                      <a:pos x="246" y="18"/>
                    </a:cxn>
                    <a:cxn ang="0">
                      <a:pos x="270" y="24"/>
                    </a:cxn>
                    <a:cxn ang="0">
                      <a:pos x="282" y="30"/>
                    </a:cxn>
                    <a:cxn ang="0">
                      <a:pos x="306" y="48"/>
                    </a:cxn>
                    <a:cxn ang="0">
                      <a:pos x="330" y="60"/>
                    </a:cxn>
                    <a:cxn ang="0">
                      <a:pos x="366" y="54"/>
                    </a:cxn>
                    <a:cxn ang="0">
                      <a:pos x="396" y="60"/>
                    </a:cxn>
                    <a:cxn ang="0">
                      <a:pos x="432" y="48"/>
                    </a:cxn>
                    <a:cxn ang="0">
                      <a:pos x="450" y="48"/>
                    </a:cxn>
                    <a:cxn ang="0">
                      <a:pos x="456" y="36"/>
                    </a:cxn>
                    <a:cxn ang="0">
                      <a:pos x="486" y="18"/>
                    </a:cxn>
                    <a:cxn ang="0">
                      <a:pos x="504" y="18"/>
                    </a:cxn>
                  </a:cxnLst>
                  <a:rect l="0" t="0" r="r" b="b"/>
                  <a:pathLst>
                    <a:path w="510" h="366">
                      <a:moveTo>
                        <a:pt x="510" y="36"/>
                      </a:moveTo>
                      <a:lnTo>
                        <a:pt x="486" y="48"/>
                      </a:lnTo>
                      <a:lnTo>
                        <a:pt x="480" y="54"/>
                      </a:lnTo>
                      <a:lnTo>
                        <a:pt x="480" y="66"/>
                      </a:lnTo>
                      <a:lnTo>
                        <a:pt x="468" y="66"/>
                      </a:lnTo>
                      <a:lnTo>
                        <a:pt x="462" y="72"/>
                      </a:lnTo>
                      <a:lnTo>
                        <a:pt x="456" y="78"/>
                      </a:lnTo>
                      <a:lnTo>
                        <a:pt x="450" y="78"/>
                      </a:lnTo>
                      <a:lnTo>
                        <a:pt x="444" y="84"/>
                      </a:lnTo>
                      <a:lnTo>
                        <a:pt x="444" y="96"/>
                      </a:lnTo>
                      <a:lnTo>
                        <a:pt x="450" y="102"/>
                      </a:lnTo>
                      <a:lnTo>
                        <a:pt x="414" y="138"/>
                      </a:lnTo>
                      <a:lnTo>
                        <a:pt x="414" y="156"/>
                      </a:lnTo>
                      <a:lnTo>
                        <a:pt x="414" y="162"/>
                      </a:lnTo>
                      <a:lnTo>
                        <a:pt x="408" y="162"/>
                      </a:lnTo>
                      <a:lnTo>
                        <a:pt x="390" y="180"/>
                      </a:lnTo>
                      <a:lnTo>
                        <a:pt x="384" y="180"/>
                      </a:lnTo>
                      <a:lnTo>
                        <a:pt x="384" y="186"/>
                      </a:lnTo>
                      <a:lnTo>
                        <a:pt x="378" y="186"/>
                      </a:lnTo>
                      <a:lnTo>
                        <a:pt x="354" y="192"/>
                      </a:lnTo>
                      <a:lnTo>
                        <a:pt x="348" y="198"/>
                      </a:lnTo>
                      <a:lnTo>
                        <a:pt x="348" y="210"/>
                      </a:lnTo>
                      <a:lnTo>
                        <a:pt x="354" y="222"/>
                      </a:lnTo>
                      <a:lnTo>
                        <a:pt x="354" y="228"/>
                      </a:lnTo>
                      <a:lnTo>
                        <a:pt x="348" y="228"/>
                      </a:lnTo>
                      <a:lnTo>
                        <a:pt x="342" y="240"/>
                      </a:lnTo>
                      <a:lnTo>
                        <a:pt x="342" y="258"/>
                      </a:lnTo>
                      <a:lnTo>
                        <a:pt x="336" y="270"/>
                      </a:lnTo>
                      <a:lnTo>
                        <a:pt x="330" y="270"/>
                      </a:lnTo>
                      <a:lnTo>
                        <a:pt x="330" y="282"/>
                      </a:lnTo>
                      <a:lnTo>
                        <a:pt x="336" y="282"/>
                      </a:lnTo>
                      <a:lnTo>
                        <a:pt x="336" y="288"/>
                      </a:lnTo>
                      <a:lnTo>
                        <a:pt x="342" y="300"/>
                      </a:lnTo>
                      <a:lnTo>
                        <a:pt x="330" y="300"/>
                      </a:lnTo>
                      <a:lnTo>
                        <a:pt x="330" y="306"/>
                      </a:lnTo>
                      <a:lnTo>
                        <a:pt x="312" y="306"/>
                      </a:lnTo>
                      <a:lnTo>
                        <a:pt x="312" y="300"/>
                      </a:lnTo>
                      <a:lnTo>
                        <a:pt x="300" y="300"/>
                      </a:lnTo>
                      <a:lnTo>
                        <a:pt x="294" y="306"/>
                      </a:lnTo>
                      <a:lnTo>
                        <a:pt x="288" y="312"/>
                      </a:lnTo>
                      <a:lnTo>
                        <a:pt x="276" y="312"/>
                      </a:lnTo>
                      <a:lnTo>
                        <a:pt x="288" y="318"/>
                      </a:lnTo>
                      <a:lnTo>
                        <a:pt x="294" y="330"/>
                      </a:lnTo>
                      <a:lnTo>
                        <a:pt x="300" y="330"/>
                      </a:lnTo>
                      <a:lnTo>
                        <a:pt x="306" y="318"/>
                      </a:lnTo>
                      <a:lnTo>
                        <a:pt x="312" y="330"/>
                      </a:lnTo>
                      <a:lnTo>
                        <a:pt x="312" y="336"/>
                      </a:lnTo>
                      <a:lnTo>
                        <a:pt x="306" y="342"/>
                      </a:lnTo>
                      <a:lnTo>
                        <a:pt x="306" y="348"/>
                      </a:lnTo>
                      <a:lnTo>
                        <a:pt x="300" y="360"/>
                      </a:lnTo>
                      <a:lnTo>
                        <a:pt x="294" y="360"/>
                      </a:lnTo>
                      <a:lnTo>
                        <a:pt x="276" y="360"/>
                      </a:lnTo>
                      <a:lnTo>
                        <a:pt x="276" y="348"/>
                      </a:lnTo>
                      <a:lnTo>
                        <a:pt x="270" y="348"/>
                      </a:lnTo>
                      <a:lnTo>
                        <a:pt x="270" y="360"/>
                      </a:lnTo>
                      <a:lnTo>
                        <a:pt x="264" y="366"/>
                      </a:lnTo>
                      <a:lnTo>
                        <a:pt x="264" y="360"/>
                      </a:lnTo>
                      <a:lnTo>
                        <a:pt x="258" y="360"/>
                      </a:lnTo>
                      <a:lnTo>
                        <a:pt x="258" y="366"/>
                      </a:lnTo>
                      <a:lnTo>
                        <a:pt x="252" y="366"/>
                      </a:lnTo>
                      <a:lnTo>
                        <a:pt x="252" y="348"/>
                      </a:lnTo>
                      <a:lnTo>
                        <a:pt x="240" y="348"/>
                      </a:lnTo>
                      <a:lnTo>
                        <a:pt x="240" y="336"/>
                      </a:lnTo>
                      <a:lnTo>
                        <a:pt x="234" y="330"/>
                      </a:lnTo>
                      <a:lnTo>
                        <a:pt x="228" y="318"/>
                      </a:lnTo>
                      <a:lnTo>
                        <a:pt x="222" y="318"/>
                      </a:lnTo>
                      <a:lnTo>
                        <a:pt x="216" y="312"/>
                      </a:lnTo>
                      <a:lnTo>
                        <a:pt x="210" y="312"/>
                      </a:lnTo>
                      <a:lnTo>
                        <a:pt x="198" y="318"/>
                      </a:lnTo>
                      <a:lnTo>
                        <a:pt x="210" y="318"/>
                      </a:lnTo>
                      <a:lnTo>
                        <a:pt x="210" y="330"/>
                      </a:lnTo>
                      <a:lnTo>
                        <a:pt x="210" y="342"/>
                      </a:lnTo>
                      <a:lnTo>
                        <a:pt x="198" y="336"/>
                      </a:lnTo>
                      <a:lnTo>
                        <a:pt x="192" y="330"/>
                      </a:lnTo>
                      <a:lnTo>
                        <a:pt x="192" y="336"/>
                      </a:lnTo>
                      <a:lnTo>
                        <a:pt x="186" y="336"/>
                      </a:lnTo>
                      <a:lnTo>
                        <a:pt x="180" y="330"/>
                      </a:lnTo>
                      <a:lnTo>
                        <a:pt x="180" y="306"/>
                      </a:lnTo>
                      <a:lnTo>
                        <a:pt x="174" y="306"/>
                      </a:lnTo>
                      <a:lnTo>
                        <a:pt x="162" y="282"/>
                      </a:lnTo>
                      <a:lnTo>
                        <a:pt x="150" y="282"/>
                      </a:lnTo>
                      <a:lnTo>
                        <a:pt x="132" y="258"/>
                      </a:lnTo>
                      <a:lnTo>
                        <a:pt x="114" y="258"/>
                      </a:lnTo>
                      <a:lnTo>
                        <a:pt x="108" y="252"/>
                      </a:lnTo>
                      <a:lnTo>
                        <a:pt x="96" y="252"/>
                      </a:lnTo>
                      <a:lnTo>
                        <a:pt x="96" y="240"/>
                      </a:lnTo>
                      <a:lnTo>
                        <a:pt x="108" y="222"/>
                      </a:lnTo>
                      <a:lnTo>
                        <a:pt x="102" y="216"/>
                      </a:lnTo>
                      <a:lnTo>
                        <a:pt x="96" y="216"/>
                      </a:lnTo>
                      <a:lnTo>
                        <a:pt x="96" y="222"/>
                      </a:lnTo>
                      <a:lnTo>
                        <a:pt x="72" y="222"/>
                      </a:lnTo>
                      <a:lnTo>
                        <a:pt x="72" y="228"/>
                      </a:lnTo>
                      <a:lnTo>
                        <a:pt x="60" y="228"/>
                      </a:lnTo>
                      <a:lnTo>
                        <a:pt x="54" y="222"/>
                      </a:lnTo>
                      <a:lnTo>
                        <a:pt x="54" y="210"/>
                      </a:lnTo>
                      <a:lnTo>
                        <a:pt x="60" y="198"/>
                      </a:lnTo>
                      <a:lnTo>
                        <a:pt x="60" y="192"/>
                      </a:lnTo>
                      <a:lnTo>
                        <a:pt x="66" y="186"/>
                      </a:lnTo>
                      <a:lnTo>
                        <a:pt x="78" y="192"/>
                      </a:lnTo>
                      <a:lnTo>
                        <a:pt x="84" y="192"/>
                      </a:lnTo>
                      <a:lnTo>
                        <a:pt x="96" y="198"/>
                      </a:lnTo>
                      <a:lnTo>
                        <a:pt x="102" y="210"/>
                      </a:lnTo>
                      <a:lnTo>
                        <a:pt x="114" y="210"/>
                      </a:lnTo>
                      <a:lnTo>
                        <a:pt x="132" y="210"/>
                      </a:lnTo>
                      <a:lnTo>
                        <a:pt x="132" y="198"/>
                      </a:lnTo>
                      <a:lnTo>
                        <a:pt x="138" y="198"/>
                      </a:lnTo>
                      <a:lnTo>
                        <a:pt x="138" y="192"/>
                      </a:lnTo>
                      <a:lnTo>
                        <a:pt x="132" y="186"/>
                      </a:lnTo>
                      <a:lnTo>
                        <a:pt x="120" y="186"/>
                      </a:lnTo>
                      <a:lnTo>
                        <a:pt x="120" y="180"/>
                      </a:lnTo>
                      <a:lnTo>
                        <a:pt x="114" y="168"/>
                      </a:lnTo>
                      <a:lnTo>
                        <a:pt x="108" y="168"/>
                      </a:lnTo>
                      <a:lnTo>
                        <a:pt x="102" y="162"/>
                      </a:lnTo>
                      <a:lnTo>
                        <a:pt x="84" y="162"/>
                      </a:lnTo>
                      <a:lnTo>
                        <a:pt x="84" y="156"/>
                      </a:lnTo>
                      <a:lnTo>
                        <a:pt x="96" y="156"/>
                      </a:lnTo>
                      <a:lnTo>
                        <a:pt x="96" y="144"/>
                      </a:lnTo>
                      <a:lnTo>
                        <a:pt x="84" y="138"/>
                      </a:lnTo>
                      <a:lnTo>
                        <a:pt x="96" y="132"/>
                      </a:lnTo>
                      <a:lnTo>
                        <a:pt x="84" y="126"/>
                      </a:lnTo>
                      <a:lnTo>
                        <a:pt x="84" y="108"/>
                      </a:lnTo>
                      <a:lnTo>
                        <a:pt x="84" y="102"/>
                      </a:lnTo>
                      <a:lnTo>
                        <a:pt x="42" y="102"/>
                      </a:lnTo>
                      <a:lnTo>
                        <a:pt x="30" y="108"/>
                      </a:lnTo>
                      <a:lnTo>
                        <a:pt x="18" y="114"/>
                      </a:lnTo>
                      <a:lnTo>
                        <a:pt x="6" y="114"/>
                      </a:lnTo>
                      <a:lnTo>
                        <a:pt x="6" y="84"/>
                      </a:lnTo>
                      <a:lnTo>
                        <a:pt x="0" y="78"/>
                      </a:lnTo>
                      <a:lnTo>
                        <a:pt x="6" y="72"/>
                      </a:lnTo>
                      <a:lnTo>
                        <a:pt x="24" y="72"/>
                      </a:lnTo>
                      <a:lnTo>
                        <a:pt x="30" y="54"/>
                      </a:lnTo>
                      <a:lnTo>
                        <a:pt x="84" y="54"/>
                      </a:lnTo>
                      <a:lnTo>
                        <a:pt x="96" y="48"/>
                      </a:lnTo>
                      <a:lnTo>
                        <a:pt x="96" y="36"/>
                      </a:lnTo>
                      <a:lnTo>
                        <a:pt x="102" y="36"/>
                      </a:lnTo>
                      <a:lnTo>
                        <a:pt x="114" y="30"/>
                      </a:lnTo>
                      <a:lnTo>
                        <a:pt x="126" y="36"/>
                      </a:lnTo>
                      <a:lnTo>
                        <a:pt x="132" y="42"/>
                      </a:lnTo>
                      <a:lnTo>
                        <a:pt x="138" y="42"/>
                      </a:lnTo>
                      <a:lnTo>
                        <a:pt x="138" y="36"/>
                      </a:lnTo>
                      <a:lnTo>
                        <a:pt x="132" y="36"/>
                      </a:lnTo>
                      <a:lnTo>
                        <a:pt x="132" y="30"/>
                      </a:lnTo>
                      <a:lnTo>
                        <a:pt x="156" y="12"/>
                      </a:lnTo>
                      <a:lnTo>
                        <a:pt x="156" y="6"/>
                      </a:lnTo>
                      <a:lnTo>
                        <a:pt x="162" y="6"/>
                      </a:lnTo>
                      <a:lnTo>
                        <a:pt x="168" y="0"/>
                      </a:lnTo>
                      <a:lnTo>
                        <a:pt x="192" y="0"/>
                      </a:lnTo>
                      <a:lnTo>
                        <a:pt x="210" y="0"/>
                      </a:lnTo>
                      <a:lnTo>
                        <a:pt x="222" y="6"/>
                      </a:lnTo>
                      <a:lnTo>
                        <a:pt x="234" y="12"/>
                      </a:lnTo>
                      <a:lnTo>
                        <a:pt x="234" y="6"/>
                      </a:lnTo>
                      <a:lnTo>
                        <a:pt x="240" y="18"/>
                      </a:lnTo>
                      <a:lnTo>
                        <a:pt x="246" y="18"/>
                      </a:lnTo>
                      <a:lnTo>
                        <a:pt x="252" y="24"/>
                      </a:lnTo>
                      <a:lnTo>
                        <a:pt x="258" y="24"/>
                      </a:lnTo>
                      <a:lnTo>
                        <a:pt x="270" y="24"/>
                      </a:lnTo>
                      <a:lnTo>
                        <a:pt x="270" y="30"/>
                      </a:lnTo>
                      <a:lnTo>
                        <a:pt x="276" y="30"/>
                      </a:lnTo>
                      <a:lnTo>
                        <a:pt x="282" y="30"/>
                      </a:lnTo>
                      <a:lnTo>
                        <a:pt x="288" y="36"/>
                      </a:lnTo>
                      <a:lnTo>
                        <a:pt x="294" y="42"/>
                      </a:lnTo>
                      <a:lnTo>
                        <a:pt x="306" y="48"/>
                      </a:lnTo>
                      <a:lnTo>
                        <a:pt x="312" y="54"/>
                      </a:lnTo>
                      <a:lnTo>
                        <a:pt x="318" y="48"/>
                      </a:lnTo>
                      <a:lnTo>
                        <a:pt x="330" y="60"/>
                      </a:lnTo>
                      <a:lnTo>
                        <a:pt x="348" y="60"/>
                      </a:lnTo>
                      <a:lnTo>
                        <a:pt x="360" y="60"/>
                      </a:lnTo>
                      <a:lnTo>
                        <a:pt x="366" y="54"/>
                      </a:lnTo>
                      <a:lnTo>
                        <a:pt x="372" y="60"/>
                      </a:lnTo>
                      <a:lnTo>
                        <a:pt x="384" y="60"/>
                      </a:lnTo>
                      <a:lnTo>
                        <a:pt x="396" y="60"/>
                      </a:lnTo>
                      <a:lnTo>
                        <a:pt x="420" y="48"/>
                      </a:lnTo>
                      <a:lnTo>
                        <a:pt x="426" y="48"/>
                      </a:lnTo>
                      <a:lnTo>
                        <a:pt x="432" y="48"/>
                      </a:lnTo>
                      <a:lnTo>
                        <a:pt x="438" y="42"/>
                      </a:lnTo>
                      <a:lnTo>
                        <a:pt x="444" y="42"/>
                      </a:lnTo>
                      <a:lnTo>
                        <a:pt x="450" y="48"/>
                      </a:lnTo>
                      <a:lnTo>
                        <a:pt x="456" y="48"/>
                      </a:lnTo>
                      <a:lnTo>
                        <a:pt x="456" y="42"/>
                      </a:lnTo>
                      <a:lnTo>
                        <a:pt x="456" y="36"/>
                      </a:lnTo>
                      <a:lnTo>
                        <a:pt x="468" y="30"/>
                      </a:lnTo>
                      <a:lnTo>
                        <a:pt x="474" y="18"/>
                      </a:lnTo>
                      <a:lnTo>
                        <a:pt x="486" y="18"/>
                      </a:lnTo>
                      <a:lnTo>
                        <a:pt x="486" y="24"/>
                      </a:lnTo>
                      <a:lnTo>
                        <a:pt x="492" y="24"/>
                      </a:lnTo>
                      <a:lnTo>
                        <a:pt x="504" y="18"/>
                      </a:lnTo>
                      <a:lnTo>
                        <a:pt x="510" y="36"/>
                      </a:lnTo>
                      <a:close/>
                    </a:path>
                  </a:pathLst>
                </a:custGeom>
                <a:solidFill>
                  <a:srgbClr val="FF9900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3" name="Castilla La-Mancha">
                  <a:extLst>
                    <a:ext uri="{FF2B5EF4-FFF2-40B4-BE49-F238E27FC236}">
                      <a16:creationId xmlns:a16="http://schemas.microsoft.com/office/drawing/2014/main" xmlns="" id="{00000000-0008-0000-0200-000053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19307" y="1876416"/>
                  <a:ext cx="1428080" cy="1322065"/>
                </a:xfrm>
                <a:custGeom>
                  <a:avLst/>
                  <a:gdLst/>
                  <a:ahLst/>
                  <a:cxnLst>
                    <a:cxn ang="0">
                      <a:pos x="210" y="798"/>
                    </a:cxn>
                    <a:cxn ang="0">
                      <a:pos x="174" y="852"/>
                    </a:cxn>
                    <a:cxn ang="0">
                      <a:pos x="150" y="918"/>
                    </a:cxn>
                    <a:cxn ang="0">
                      <a:pos x="138" y="984"/>
                    </a:cxn>
                    <a:cxn ang="0">
                      <a:pos x="162" y="1038"/>
                    </a:cxn>
                    <a:cxn ang="0">
                      <a:pos x="240" y="1092"/>
                    </a:cxn>
                    <a:cxn ang="0">
                      <a:pos x="312" y="1146"/>
                    </a:cxn>
                    <a:cxn ang="0">
                      <a:pos x="390" y="1134"/>
                    </a:cxn>
                    <a:cxn ang="0">
                      <a:pos x="486" y="1134"/>
                    </a:cxn>
                    <a:cxn ang="0">
                      <a:pos x="558" y="1134"/>
                    </a:cxn>
                    <a:cxn ang="0">
                      <a:pos x="606" y="1128"/>
                    </a:cxn>
                    <a:cxn ang="0">
                      <a:pos x="654" y="1104"/>
                    </a:cxn>
                    <a:cxn ang="0">
                      <a:pos x="720" y="1104"/>
                    </a:cxn>
                    <a:cxn ang="0">
                      <a:pos x="780" y="1098"/>
                    </a:cxn>
                    <a:cxn ang="0">
                      <a:pos x="858" y="1080"/>
                    </a:cxn>
                    <a:cxn ang="0">
                      <a:pos x="894" y="1134"/>
                    </a:cxn>
                    <a:cxn ang="0">
                      <a:pos x="888" y="1224"/>
                    </a:cxn>
                    <a:cxn ang="0">
                      <a:pos x="912" y="1266"/>
                    </a:cxn>
                    <a:cxn ang="0">
                      <a:pos x="984" y="1206"/>
                    </a:cxn>
                    <a:cxn ang="0">
                      <a:pos x="1062" y="1164"/>
                    </a:cxn>
                    <a:cxn ang="0">
                      <a:pos x="1140" y="1128"/>
                    </a:cxn>
                    <a:cxn ang="0">
                      <a:pos x="1194" y="1128"/>
                    </a:cxn>
                    <a:cxn ang="0">
                      <a:pos x="1206" y="1044"/>
                    </a:cxn>
                    <a:cxn ang="0">
                      <a:pos x="1242" y="1008"/>
                    </a:cxn>
                    <a:cxn ang="0">
                      <a:pos x="1356" y="1014"/>
                    </a:cxn>
                    <a:cxn ang="0">
                      <a:pos x="1368" y="912"/>
                    </a:cxn>
                    <a:cxn ang="0">
                      <a:pos x="1266" y="840"/>
                    </a:cxn>
                    <a:cxn ang="0">
                      <a:pos x="1242" y="750"/>
                    </a:cxn>
                    <a:cxn ang="0">
                      <a:pos x="1188" y="720"/>
                    </a:cxn>
                    <a:cxn ang="0">
                      <a:pos x="1218" y="630"/>
                    </a:cxn>
                    <a:cxn ang="0">
                      <a:pos x="1260" y="558"/>
                    </a:cxn>
                    <a:cxn ang="0">
                      <a:pos x="1266" y="486"/>
                    </a:cxn>
                    <a:cxn ang="0">
                      <a:pos x="1188" y="450"/>
                    </a:cxn>
                    <a:cxn ang="0">
                      <a:pos x="1110" y="390"/>
                    </a:cxn>
                    <a:cxn ang="0">
                      <a:pos x="1116" y="270"/>
                    </a:cxn>
                    <a:cxn ang="0">
                      <a:pos x="1122" y="126"/>
                    </a:cxn>
                    <a:cxn ang="0">
                      <a:pos x="1008" y="54"/>
                    </a:cxn>
                    <a:cxn ang="0">
                      <a:pos x="936" y="90"/>
                    </a:cxn>
                    <a:cxn ang="0">
                      <a:pos x="828" y="30"/>
                    </a:cxn>
                    <a:cxn ang="0">
                      <a:pos x="762" y="12"/>
                    </a:cxn>
                    <a:cxn ang="0">
                      <a:pos x="678" y="6"/>
                    </a:cxn>
                    <a:cxn ang="0">
                      <a:pos x="570" y="60"/>
                    </a:cxn>
                    <a:cxn ang="0">
                      <a:pos x="600" y="120"/>
                    </a:cxn>
                    <a:cxn ang="0">
                      <a:pos x="588" y="216"/>
                    </a:cxn>
                    <a:cxn ang="0">
                      <a:pos x="624" y="276"/>
                    </a:cxn>
                    <a:cxn ang="0">
                      <a:pos x="684" y="354"/>
                    </a:cxn>
                    <a:cxn ang="0">
                      <a:pos x="696" y="420"/>
                    </a:cxn>
                    <a:cxn ang="0">
                      <a:pos x="660" y="480"/>
                    </a:cxn>
                    <a:cxn ang="0">
                      <a:pos x="570" y="498"/>
                    </a:cxn>
                    <a:cxn ang="0">
                      <a:pos x="462" y="540"/>
                    </a:cxn>
                    <a:cxn ang="0">
                      <a:pos x="534" y="486"/>
                    </a:cxn>
                    <a:cxn ang="0">
                      <a:pos x="456" y="444"/>
                    </a:cxn>
                    <a:cxn ang="0">
                      <a:pos x="378" y="396"/>
                    </a:cxn>
                    <a:cxn ang="0">
                      <a:pos x="318" y="396"/>
                    </a:cxn>
                    <a:cxn ang="0">
                      <a:pos x="264" y="438"/>
                    </a:cxn>
                    <a:cxn ang="0">
                      <a:pos x="198" y="414"/>
                    </a:cxn>
                    <a:cxn ang="0">
                      <a:pos x="144" y="468"/>
                    </a:cxn>
                    <a:cxn ang="0">
                      <a:pos x="84" y="474"/>
                    </a:cxn>
                    <a:cxn ang="0">
                      <a:pos x="36" y="570"/>
                    </a:cxn>
                    <a:cxn ang="0">
                      <a:pos x="78" y="642"/>
                    </a:cxn>
                    <a:cxn ang="0">
                      <a:pos x="174" y="750"/>
                    </a:cxn>
                  </a:cxnLst>
                  <a:rect l="0" t="0" r="r" b="b"/>
                  <a:pathLst>
                    <a:path w="1374" h="1272">
                      <a:moveTo>
                        <a:pt x="228" y="732"/>
                      </a:moveTo>
                      <a:lnTo>
                        <a:pt x="222" y="720"/>
                      </a:lnTo>
                      <a:lnTo>
                        <a:pt x="228" y="732"/>
                      </a:lnTo>
                      <a:lnTo>
                        <a:pt x="228" y="738"/>
                      </a:lnTo>
                      <a:lnTo>
                        <a:pt x="228" y="750"/>
                      </a:lnTo>
                      <a:lnTo>
                        <a:pt x="222" y="762"/>
                      </a:lnTo>
                      <a:lnTo>
                        <a:pt x="216" y="774"/>
                      </a:lnTo>
                      <a:lnTo>
                        <a:pt x="210" y="780"/>
                      </a:lnTo>
                      <a:lnTo>
                        <a:pt x="210" y="798"/>
                      </a:lnTo>
                      <a:lnTo>
                        <a:pt x="216" y="810"/>
                      </a:lnTo>
                      <a:lnTo>
                        <a:pt x="228" y="828"/>
                      </a:lnTo>
                      <a:lnTo>
                        <a:pt x="234" y="828"/>
                      </a:lnTo>
                      <a:lnTo>
                        <a:pt x="234" y="834"/>
                      </a:lnTo>
                      <a:lnTo>
                        <a:pt x="228" y="840"/>
                      </a:lnTo>
                      <a:lnTo>
                        <a:pt x="198" y="828"/>
                      </a:lnTo>
                      <a:lnTo>
                        <a:pt x="186" y="828"/>
                      </a:lnTo>
                      <a:lnTo>
                        <a:pt x="174" y="840"/>
                      </a:lnTo>
                      <a:lnTo>
                        <a:pt x="174" y="852"/>
                      </a:lnTo>
                      <a:lnTo>
                        <a:pt x="162" y="864"/>
                      </a:lnTo>
                      <a:lnTo>
                        <a:pt x="174" y="870"/>
                      </a:lnTo>
                      <a:lnTo>
                        <a:pt x="174" y="888"/>
                      </a:lnTo>
                      <a:lnTo>
                        <a:pt x="156" y="888"/>
                      </a:lnTo>
                      <a:lnTo>
                        <a:pt x="150" y="882"/>
                      </a:lnTo>
                      <a:lnTo>
                        <a:pt x="144" y="882"/>
                      </a:lnTo>
                      <a:lnTo>
                        <a:pt x="144" y="894"/>
                      </a:lnTo>
                      <a:lnTo>
                        <a:pt x="150" y="912"/>
                      </a:lnTo>
                      <a:lnTo>
                        <a:pt x="150" y="918"/>
                      </a:lnTo>
                      <a:lnTo>
                        <a:pt x="162" y="918"/>
                      </a:lnTo>
                      <a:lnTo>
                        <a:pt x="174" y="924"/>
                      </a:lnTo>
                      <a:lnTo>
                        <a:pt x="180" y="924"/>
                      </a:lnTo>
                      <a:lnTo>
                        <a:pt x="180" y="930"/>
                      </a:lnTo>
                      <a:lnTo>
                        <a:pt x="174" y="948"/>
                      </a:lnTo>
                      <a:lnTo>
                        <a:pt x="144" y="948"/>
                      </a:lnTo>
                      <a:lnTo>
                        <a:pt x="144" y="960"/>
                      </a:lnTo>
                      <a:lnTo>
                        <a:pt x="144" y="978"/>
                      </a:lnTo>
                      <a:lnTo>
                        <a:pt x="138" y="984"/>
                      </a:lnTo>
                      <a:lnTo>
                        <a:pt x="138" y="990"/>
                      </a:lnTo>
                      <a:lnTo>
                        <a:pt x="132" y="1002"/>
                      </a:lnTo>
                      <a:lnTo>
                        <a:pt x="120" y="1002"/>
                      </a:lnTo>
                      <a:lnTo>
                        <a:pt x="120" y="1008"/>
                      </a:lnTo>
                      <a:lnTo>
                        <a:pt x="138" y="1020"/>
                      </a:lnTo>
                      <a:lnTo>
                        <a:pt x="144" y="1020"/>
                      </a:lnTo>
                      <a:lnTo>
                        <a:pt x="156" y="1020"/>
                      </a:lnTo>
                      <a:lnTo>
                        <a:pt x="162" y="1020"/>
                      </a:lnTo>
                      <a:lnTo>
                        <a:pt x="162" y="1038"/>
                      </a:lnTo>
                      <a:lnTo>
                        <a:pt x="180" y="1050"/>
                      </a:lnTo>
                      <a:lnTo>
                        <a:pt x="186" y="1050"/>
                      </a:lnTo>
                      <a:lnTo>
                        <a:pt x="198" y="1062"/>
                      </a:lnTo>
                      <a:lnTo>
                        <a:pt x="210" y="1068"/>
                      </a:lnTo>
                      <a:lnTo>
                        <a:pt x="216" y="1068"/>
                      </a:lnTo>
                      <a:lnTo>
                        <a:pt x="222" y="1074"/>
                      </a:lnTo>
                      <a:lnTo>
                        <a:pt x="228" y="1074"/>
                      </a:lnTo>
                      <a:lnTo>
                        <a:pt x="234" y="1080"/>
                      </a:lnTo>
                      <a:lnTo>
                        <a:pt x="240" y="1092"/>
                      </a:lnTo>
                      <a:lnTo>
                        <a:pt x="252" y="1098"/>
                      </a:lnTo>
                      <a:lnTo>
                        <a:pt x="258" y="1098"/>
                      </a:lnTo>
                      <a:lnTo>
                        <a:pt x="264" y="1104"/>
                      </a:lnTo>
                      <a:lnTo>
                        <a:pt x="270" y="1104"/>
                      </a:lnTo>
                      <a:lnTo>
                        <a:pt x="276" y="1116"/>
                      </a:lnTo>
                      <a:lnTo>
                        <a:pt x="294" y="1122"/>
                      </a:lnTo>
                      <a:lnTo>
                        <a:pt x="294" y="1128"/>
                      </a:lnTo>
                      <a:lnTo>
                        <a:pt x="300" y="1134"/>
                      </a:lnTo>
                      <a:lnTo>
                        <a:pt x="312" y="1146"/>
                      </a:lnTo>
                      <a:lnTo>
                        <a:pt x="318" y="1146"/>
                      </a:lnTo>
                      <a:lnTo>
                        <a:pt x="336" y="1152"/>
                      </a:lnTo>
                      <a:lnTo>
                        <a:pt x="348" y="1152"/>
                      </a:lnTo>
                      <a:lnTo>
                        <a:pt x="348" y="1134"/>
                      </a:lnTo>
                      <a:lnTo>
                        <a:pt x="354" y="1134"/>
                      </a:lnTo>
                      <a:lnTo>
                        <a:pt x="372" y="1134"/>
                      </a:lnTo>
                      <a:lnTo>
                        <a:pt x="378" y="1134"/>
                      </a:lnTo>
                      <a:lnTo>
                        <a:pt x="384" y="1134"/>
                      </a:lnTo>
                      <a:lnTo>
                        <a:pt x="390" y="1134"/>
                      </a:lnTo>
                      <a:lnTo>
                        <a:pt x="402" y="1134"/>
                      </a:lnTo>
                      <a:lnTo>
                        <a:pt x="408" y="1134"/>
                      </a:lnTo>
                      <a:lnTo>
                        <a:pt x="420" y="1146"/>
                      </a:lnTo>
                      <a:lnTo>
                        <a:pt x="426" y="1146"/>
                      </a:lnTo>
                      <a:lnTo>
                        <a:pt x="444" y="1146"/>
                      </a:lnTo>
                      <a:lnTo>
                        <a:pt x="450" y="1146"/>
                      </a:lnTo>
                      <a:lnTo>
                        <a:pt x="462" y="1146"/>
                      </a:lnTo>
                      <a:lnTo>
                        <a:pt x="468" y="1134"/>
                      </a:lnTo>
                      <a:lnTo>
                        <a:pt x="486" y="1134"/>
                      </a:lnTo>
                      <a:lnTo>
                        <a:pt x="486" y="1122"/>
                      </a:lnTo>
                      <a:lnTo>
                        <a:pt x="492" y="1122"/>
                      </a:lnTo>
                      <a:lnTo>
                        <a:pt x="504" y="1122"/>
                      </a:lnTo>
                      <a:lnTo>
                        <a:pt x="510" y="1122"/>
                      </a:lnTo>
                      <a:lnTo>
                        <a:pt x="522" y="1122"/>
                      </a:lnTo>
                      <a:lnTo>
                        <a:pt x="528" y="1128"/>
                      </a:lnTo>
                      <a:lnTo>
                        <a:pt x="534" y="1128"/>
                      </a:lnTo>
                      <a:lnTo>
                        <a:pt x="546" y="1134"/>
                      </a:lnTo>
                      <a:lnTo>
                        <a:pt x="558" y="1134"/>
                      </a:lnTo>
                      <a:lnTo>
                        <a:pt x="558" y="1128"/>
                      </a:lnTo>
                      <a:lnTo>
                        <a:pt x="564" y="1116"/>
                      </a:lnTo>
                      <a:lnTo>
                        <a:pt x="564" y="1104"/>
                      </a:lnTo>
                      <a:lnTo>
                        <a:pt x="570" y="1116"/>
                      </a:lnTo>
                      <a:lnTo>
                        <a:pt x="576" y="1122"/>
                      </a:lnTo>
                      <a:lnTo>
                        <a:pt x="576" y="1128"/>
                      </a:lnTo>
                      <a:lnTo>
                        <a:pt x="582" y="1134"/>
                      </a:lnTo>
                      <a:lnTo>
                        <a:pt x="588" y="1128"/>
                      </a:lnTo>
                      <a:lnTo>
                        <a:pt x="606" y="1128"/>
                      </a:lnTo>
                      <a:lnTo>
                        <a:pt x="612" y="1122"/>
                      </a:lnTo>
                      <a:lnTo>
                        <a:pt x="618" y="1122"/>
                      </a:lnTo>
                      <a:lnTo>
                        <a:pt x="618" y="1116"/>
                      </a:lnTo>
                      <a:lnTo>
                        <a:pt x="618" y="1098"/>
                      </a:lnTo>
                      <a:lnTo>
                        <a:pt x="624" y="1098"/>
                      </a:lnTo>
                      <a:lnTo>
                        <a:pt x="636" y="1098"/>
                      </a:lnTo>
                      <a:lnTo>
                        <a:pt x="642" y="1098"/>
                      </a:lnTo>
                      <a:lnTo>
                        <a:pt x="648" y="1104"/>
                      </a:lnTo>
                      <a:lnTo>
                        <a:pt x="654" y="1104"/>
                      </a:lnTo>
                      <a:lnTo>
                        <a:pt x="660" y="1104"/>
                      </a:lnTo>
                      <a:lnTo>
                        <a:pt x="678" y="1104"/>
                      </a:lnTo>
                      <a:lnTo>
                        <a:pt x="684" y="1104"/>
                      </a:lnTo>
                      <a:lnTo>
                        <a:pt x="690" y="1104"/>
                      </a:lnTo>
                      <a:lnTo>
                        <a:pt x="696" y="1116"/>
                      </a:lnTo>
                      <a:lnTo>
                        <a:pt x="702" y="1104"/>
                      </a:lnTo>
                      <a:lnTo>
                        <a:pt x="714" y="1098"/>
                      </a:lnTo>
                      <a:lnTo>
                        <a:pt x="720" y="1098"/>
                      </a:lnTo>
                      <a:lnTo>
                        <a:pt x="720" y="1104"/>
                      </a:lnTo>
                      <a:lnTo>
                        <a:pt x="732" y="1116"/>
                      </a:lnTo>
                      <a:lnTo>
                        <a:pt x="732" y="1122"/>
                      </a:lnTo>
                      <a:lnTo>
                        <a:pt x="738" y="1122"/>
                      </a:lnTo>
                      <a:lnTo>
                        <a:pt x="750" y="1098"/>
                      </a:lnTo>
                      <a:lnTo>
                        <a:pt x="756" y="1098"/>
                      </a:lnTo>
                      <a:lnTo>
                        <a:pt x="762" y="1098"/>
                      </a:lnTo>
                      <a:lnTo>
                        <a:pt x="768" y="1104"/>
                      </a:lnTo>
                      <a:lnTo>
                        <a:pt x="774" y="1104"/>
                      </a:lnTo>
                      <a:lnTo>
                        <a:pt x="780" y="1098"/>
                      </a:lnTo>
                      <a:lnTo>
                        <a:pt x="792" y="1092"/>
                      </a:lnTo>
                      <a:lnTo>
                        <a:pt x="804" y="1080"/>
                      </a:lnTo>
                      <a:lnTo>
                        <a:pt x="810" y="1074"/>
                      </a:lnTo>
                      <a:lnTo>
                        <a:pt x="816" y="1074"/>
                      </a:lnTo>
                      <a:lnTo>
                        <a:pt x="828" y="1080"/>
                      </a:lnTo>
                      <a:lnTo>
                        <a:pt x="834" y="1080"/>
                      </a:lnTo>
                      <a:lnTo>
                        <a:pt x="840" y="1080"/>
                      </a:lnTo>
                      <a:lnTo>
                        <a:pt x="852" y="1080"/>
                      </a:lnTo>
                      <a:lnTo>
                        <a:pt x="858" y="1080"/>
                      </a:lnTo>
                      <a:lnTo>
                        <a:pt x="870" y="1092"/>
                      </a:lnTo>
                      <a:lnTo>
                        <a:pt x="876" y="1098"/>
                      </a:lnTo>
                      <a:lnTo>
                        <a:pt x="876" y="1104"/>
                      </a:lnTo>
                      <a:lnTo>
                        <a:pt x="870" y="1116"/>
                      </a:lnTo>
                      <a:lnTo>
                        <a:pt x="876" y="1122"/>
                      </a:lnTo>
                      <a:lnTo>
                        <a:pt x="882" y="1122"/>
                      </a:lnTo>
                      <a:lnTo>
                        <a:pt x="888" y="1122"/>
                      </a:lnTo>
                      <a:lnTo>
                        <a:pt x="894" y="1128"/>
                      </a:lnTo>
                      <a:lnTo>
                        <a:pt x="894" y="1134"/>
                      </a:lnTo>
                      <a:lnTo>
                        <a:pt x="906" y="1158"/>
                      </a:lnTo>
                      <a:lnTo>
                        <a:pt x="906" y="1164"/>
                      </a:lnTo>
                      <a:lnTo>
                        <a:pt x="912" y="1176"/>
                      </a:lnTo>
                      <a:lnTo>
                        <a:pt x="912" y="1188"/>
                      </a:lnTo>
                      <a:lnTo>
                        <a:pt x="912" y="1194"/>
                      </a:lnTo>
                      <a:lnTo>
                        <a:pt x="912" y="1206"/>
                      </a:lnTo>
                      <a:lnTo>
                        <a:pt x="906" y="1218"/>
                      </a:lnTo>
                      <a:lnTo>
                        <a:pt x="894" y="1218"/>
                      </a:lnTo>
                      <a:lnTo>
                        <a:pt x="888" y="1224"/>
                      </a:lnTo>
                      <a:lnTo>
                        <a:pt x="882" y="1236"/>
                      </a:lnTo>
                      <a:lnTo>
                        <a:pt x="882" y="1242"/>
                      </a:lnTo>
                      <a:lnTo>
                        <a:pt x="882" y="1236"/>
                      </a:lnTo>
                      <a:lnTo>
                        <a:pt x="882" y="1242"/>
                      </a:lnTo>
                      <a:lnTo>
                        <a:pt x="882" y="1248"/>
                      </a:lnTo>
                      <a:lnTo>
                        <a:pt x="888" y="1248"/>
                      </a:lnTo>
                      <a:lnTo>
                        <a:pt x="894" y="1248"/>
                      </a:lnTo>
                      <a:lnTo>
                        <a:pt x="906" y="1248"/>
                      </a:lnTo>
                      <a:lnTo>
                        <a:pt x="912" y="1266"/>
                      </a:lnTo>
                      <a:lnTo>
                        <a:pt x="918" y="1266"/>
                      </a:lnTo>
                      <a:lnTo>
                        <a:pt x="930" y="1266"/>
                      </a:lnTo>
                      <a:lnTo>
                        <a:pt x="936" y="1272"/>
                      </a:lnTo>
                      <a:lnTo>
                        <a:pt x="948" y="1266"/>
                      </a:lnTo>
                      <a:lnTo>
                        <a:pt x="954" y="1254"/>
                      </a:lnTo>
                      <a:lnTo>
                        <a:pt x="960" y="1242"/>
                      </a:lnTo>
                      <a:lnTo>
                        <a:pt x="972" y="1224"/>
                      </a:lnTo>
                      <a:lnTo>
                        <a:pt x="972" y="1218"/>
                      </a:lnTo>
                      <a:lnTo>
                        <a:pt x="984" y="1206"/>
                      </a:lnTo>
                      <a:lnTo>
                        <a:pt x="990" y="1194"/>
                      </a:lnTo>
                      <a:lnTo>
                        <a:pt x="996" y="1188"/>
                      </a:lnTo>
                      <a:lnTo>
                        <a:pt x="1008" y="1182"/>
                      </a:lnTo>
                      <a:lnTo>
                        <a:pt x="1020" y="1182"/>
                      </a:lnTo>
                      <a:lnTo>
                        <a:pt x="1032" y="1164"/>
                      </a:lnTo>
                      <a:lnTo>
                        <a:pt x="1032" y="1158"/>
                      </a:lnTo>
                      <a:lnTo>
                        <a:pt x="1038" y="1158"/>
                      </a:lnTo>
                      <a:lnTo>
                        <a:pt x="1044" y="1164"/>
                      </a:lnTo>
                      <a:lnTo>
                        <a:pt x="1062" y="1164"/>
                      </a:lnTo>
                      <a:lnTo>
                        <a:pt x="1068" y="1158"/>
                      </a:lnTo>
                      <a:lnTo>
                        <a:pt x="1080" y="1152"/>
                      </a:lnTo>
                      <a:lnTo>
                        <a:pt x="1086" y="1146"/>
                      </a:lnTo>
                      <a:lnTo>
                        <a:pt x="1104" y="1134"/>
                      </a:lnTo>
                      <a:lnTo>
                        <a:pt x="1116" y="1128"/>
                      </a:lnTo>
                      <a:lnTo>
                        <a:pt x="1122" y="1122"/>
                      </a:lnTo>
                      <a:lnTo>
                        <a:pt x="1128" y="1122"/>
                      </a:lnTo>
                      <a:lnTo>
                        <a:pt x="1140" y="1122"/>
                      </a:lnTo>
                      <a:lnTo>
                        <a:pt x="1140" y="1128"/>
                      </a:lnTo>
                      <a:lnTo>
                        <a:pt x="1146" y="1134"/>
                      </a:lnTo>
                      <a:lnTo>
                        <a:pt x="1146" y="1146"/>
                      </a:lnTo>
                      <a:lnTo>
                        <a:pt x="1152" y="1152"/>
                      </a:lnTo>
                      <a:lnTo>
                        <a:pt x="1158" y="1152"/>
                      </a:lnTo>
                      <a:lnTo>
                        <a:pt x="1164" y="1152"/>
                      </a:lnTo>
                      <a:lnTo>
                        <a:pt x="1176" y="1152"/>
                      </a:lnTo>
                      <a:lnTo>
                        <a:pt x="1182" y="1146"/>
                      </a:lnTo>
                      <a:lnTo>
                        <a:pt x="1188" y="1134"/>
                      </a:lnTo>
                      <a:lnTo>
                        <a:pt x="1194" y="1128"/>
                      </a:lnTo>
                      <a:lnTo>
                        <a:pt x="1200" y="1128"/>
                      </a:lnTo>
                      <a:lnTo>
                        <a:pt x="1206" y="1128"/>
                      </a:lnTo>
                      <a:lnTo>
                        <a:pt x="1206" y="1116"/>
                      </a:lnTo>
                      <a:lnTo>
                        <a:pt x="1206" y="1104"/>
                      </a:lnTo>
                      <a:lnTo>
                        <a:pt x="1206" y="1098"/>
                      </a:lnTo>
                      <a:lnTo>
                        <a:pt x="1206" y="1080"/>
                      </a:lnTo>
                      <a:lnTo>
                        <a:pt x="1200" y="1074"/>
                      </a:lnTo>
                      <a:lnTo>
                        <a:pt x="1200" y="1062"/>
                      </a:lnTo>
                      <a:lnTo>
                        <a:pt x="1206" y="1044"/>
                      </a:lnTo>
                      <a:lnTo>
                        <a:pt x="1218" y="1044"/>
                      </a:lnTo>
                      <a:lnTo>
                        <a:pt x="1224" y="1038"/>
                      </a:lnTo>
                      <a:lnTo>
                        <a:pt x="1224" y="1020"/>
                      </a:lnTo>
                      <a:lnTo>
                        <a:pt x="1224" y="1014"/>
                      </a:lnTo>
                      <a:lnTo>
                        <a:pt x="1224" y="1008"/>
                      </a:lnTo>
                      <a:lnTo>
                        <a:pt x="1230" y="1002"/>
                      </a:lnTo>
                      <a:lnTo>
                        <a:pt x="1236" y="1002"/>
                      </a:lnTo>
                      <a:lnTo>
                        <a:pt x="1236" y="1008"/>
                      </a:lnTo>
                      <a:lnTo>
                        <a:pt x="1242" y="1008"/>
                      </a:lnTo>
                      <a:lnTo>
                        <a:pt x="1260" y="1002"/>
                      </a:lnTo>
                      <a:lnTo>
                        <a:pt x="1266" y="990"/>
                      </a:lnTo>
                      <a:lnTo>
                        <a:pt x="1272" y="984"/>
                      </a:lnTo>
                      <a:lnTo>
                        <a:pt x="1290" y="972"/>
                      </a:lnTo>
                      <a:lnTo>
                        <a:pt x="1308" y="978"/>
                      </a:lnTo>
                      <a:lnTo>
                        <a:pt x="1314" y="990"/>
                      </a:lnTo>
                      <a:lnTo>
                        <a:pt x="1332" y="1008"/>
                      </a:lnTo>
                      <a:lnTo>
                        <a:pt x="1344" y="1008"/>
                      </a:lnTo>
                      <a:lnTo>
                        <a:pt x="1356" y="1014"/>
                      </a:lnTo>
                      <a:lnTo>
                        <a:pt x="1374" y="1008"/>
                      </a:lnTo>
                      <a:lnTo>
                        <a:pt x="1374" y="990"/>
                      </a:lnTo>
                      <a:lnTo>
                        <a:pt x="1368" y="984"/>
                      </a:lnTo>
                      <a:lnTo>
                        <a:pt x="1356" y="978"/>
                      </a:lnTo>
                      <a:lnTo>
                        <a:pt x="1368" y="960"/>
                      </a:lnTo>
                      <a:lnTo>
                        <a:pt x="1374" y="954"/>
                      </a:lnTo>
                      <a:lnTo>
                        <a:pt x="1374" y="924"/>
                      </a:lnTo>
                      <a:lnTo>
                        <a:pt x="1368" y="918"/>
                      </a:lnTo>
                      <a:lnTo>
                        <a:pt x="1368" y="912"/>
                      </a:lnTo>
                      <a:lnTo>
                        <a:pt x="1356" y="900"/>
                      </a:lnTo>
                      <a:lnTo>
                        <a:pt x="1350" y="900"/>
                      </a:lnTo>
                      <a:lnTo>
                        <a:pt x="1338" y="912"/>
                      </a:lnTo>
                      <a:lnTo>
                        <a:pt x="1314" y="912"/>
                      </a:lnTo>
                      <a:lnTo>
                        <a:pt x="1302" y="900"/>
                      </a:lnTo>
                      <a:lnTo>
                        <a:pt x="1272" y="870"/>
                      </a:lnTo>
                      <a:lnTo>
                        <a:pt x="1260" y="864"/>
                      </a:lnTo>
                      <a:lnTo>
                        <a:pt x="1266" y="852"/>
                      </a:lnTo>
                      <a:lnTo>
                        <a:pt x="1266" y="840"/>
                      </a:lnTo>
                      <a:lnTo>
                        <a:pt x="1272" y="828"/>
                      </a:lnTo>
                      <a:lnTo>
                        <a:pt x="1278" y="822"/>
                      </a:lnTo>
                      <a:lnTo>
                        <a:pt x="1278" y="810"/>
                      </a:lnTo>
                      <a:lnTo>
                        <a:pt x="1296" y="792"/>
                      </a:lnTo>
                      <a:lnTo>
                        <a:pt x="1290" y="774"/>
                      </a:lnTo>
                      <a:lnTo>
                        <a:pt x="1290" y="762"/>
                      </a:lnTo>
                      <a:lnTo>
                        <a:pt x="1272" y="762"/>
                      </a:lnTo>
                      <a:lnTo>
                        <a:pt x="1254" y="750"/>
                      </a:lnTo>
                      <a:lnTo>
                        <a:pt x="1242" y="750"/>
                      </a:lnTo>
                      <a:lnTo>
                        <a:pt x="1230" y="744"/>
                      </a:lnTo>
                      <a:lnTo>
                        <a:pt x="1224" y="738"/>
                      </a:lnTo>
                      <a:lnTo>
                        <a:pt x="1206" y="744"/>
                      </a:lnTo>
                      <a:lnTo>
                        <a:pt x="1206" y="738"/>
                      </a:lnTo>
                      <a:lnTo>
                        <a:pt x="1200" y="738"/>
                      </a:lnTo>
                      <a:lnTo>
                        <a:pt x="1200" y="732"/>
                      </a:lnTo>
                      <a:lnTo>
                        <a:pt x="1194" y="732"/>
                      </a:lnTo>
                      <a:lnTo>
                        <a:pt x="1194" y="720"/>
                      </a:lnTo>
                      <a:lnTo>
                        <a:pt x="1188" y="720"/>
                      </a:lnTo>
                      <a:lnTo>
                        <a:pt x="1182" y="714"/>
                      </a:lnTo>
                      <a:lnTo>
                        <a:pt x="1182" y="690"/>
                      </a:lnTo>
                      <a:lnTo>
                        <a:pt x="1188" y="684"/>
                      </a:lnTo>
                      <a:lnTo>
                        <a:pt x="1188" y="660"/>
                      </a:lnTo>
                      <a:lnTo>
                        <a:pt x="1200" y="654"/>
                      </a:lnTo>
                      <a:lnTo>
                        <a:pt x="1200" y="648"/>
                      </a:lnTo>
                      <a:lnTo>
                        <a:pt x="1206" y="642"/>
                      </a:lnTo>
                      <a:lnTo>
                        <a:pt x="1218" y="642"/>
                      </a:lnTo>
                      <a:lnTo>
                        <a:pt x="1218" y="630"/>
                      </a:lnTo>
                      <a:lnTo>
                        <a:pt x="1224" y="624"/>
                      </a:lnTo>
                      <a:lnTo>
                        <a:pt x="1224" y="618"/>
                      </a:lnTo>
                      <a:lnTo>
                        <a:pt x="1230" y="618"/>
                      </a:lnTo>
                      <a:lnTo>
                        <a:pt x="1230" y="624"/>
                      </a:lnTo>
                      <a:lnTo>
                        <a:pt x="1242" y="624"/>
                      </a:lnTo>
                      <a:lnTo>
                        <a:pt x="1242" y="612"/>
                      </a:lnTo>
                      <a:lnTo>
                        <a:pt x="1254" y="600"/>
                      </a:lnTo>
                      <a:lnTo>
                        <a:pt x="1260" y="588"/>
                      </a:lnTo>
                      <a:lnTo>
                        <a:pt x="1260" y="558"/>
                      </a:lnTo>
                      <a:lnTo>
                        <a:pt x="1266" y="546"/>
                      </a:lnTo>
                      <a:lnTo>
                        <a:pt x="1266" y="534"/>
                      </a:lnTo>
                      <a:lnTo>
                        <a:pt x="1260" y="528"/>
                      </a:lnTo>
                      <a:lnTo>
                        <a:pt x="1260" y="516"/>
                      </a:lnTo>
                      <a:lnTo>
                        <a:pt x="1266" y="516"/>
                      </a:lnTo>
                      <a:lnTo>
                        <a:pt x="1278" y="504"/>
                      </a:lnTo>
                      <a:lnTo>
                        <a:pt x="1290" y="498"/>
                      </a:lnTo>
                      <a:lnTo>
                        <a:pt x="1278" y="486"/>
                      </a:lnTo>
                      <a:lnTo>
                        <a:pt x="1266" y="486"/>
                      </a:lnTo>
                      <a:lnTo>
                        <a:pt x="1260" y="498"/>
                      </a:lnTo>
                      <a:lnTo>
                        <a:pt x="1254" y="486"/>
                      </a:lnTo>
                      <a:lnTo>
                        <a:pt x="1230" y="486"/>
                      </a:lnTo>
                      <a:lnTo>
                        <a:pt x="1224" y="498"/>
                      </a:lnTo>
                      <a:lnTo>
                        <a:pt x="1218" y="486"/>
                      </a:lnTo>
                      <a:lnTo>
                        <a:pt x="1218" y="480"/>
                      </a:lnTo>
                      <a:lnTo>
                        <a:pt x="1200" y="468"/>
                      </a:lnTo>
                      <a:lnTo>
                        <a:pt x="1200" y="450"/>
                      </a:lnTo>
                      <a:lnTo>
                        <a:pt x="1188" y="450"/>
                      </a:lnTo>
                      <a:lnTo>
                        <a:pt x="1194" y="438"/>
                      </a:lnTo>
                      <a:lnTo>
                        <a:pt x="1194" y="426"/>
                      </a:lnTo>
                      <a:lnTo>
                        <a:pt x="1188" y="420"/>
                      </a:lnTo>
                      <a:lnTo>
                        <a:pt x="1158" y="420"/>
                      </a:lnTo>
                      <a:lnTo>
                        <a:pt x="1140" y="396"/>
                      </a:lnTo>
                      <a:lnTo>
                        <a:pt x="1128" y="396"/>
                      </a:lnTo>
                      <a:lnTo>
                        <a:pt x="1128" y="384"/>
                      </a:lnTo>
                      <a:lnTo>
                        <a:pt x="1116" y="384"/>
                      </a:lnTo>
                      <a:lnTo>
                        <a:pt x="1110" y="390"/>
                      </a:lnTo>
                      <a:lnTo>
                        <a:pt x="1110" y="378"/>
                      </a:lnTo>
                      <a:lnTo>
                        <a:pt x="1116" y="366"/>
                      </a:lnTo>
                      <a:lnTo>
                        <a:pt x="1110" y="366"/>
                      </a:lnTo>
                      <a:lnTo>
                        <a:pt x="1110" y="354"/>
                      </a:lnTo>
                      <a:lnTo>
                        <a:pt x="1104" y="348"/>
                      </a:lnTo>
                      <a:lnTo>
                        <a:pt x="1086" y="348"/>
                      </a:lnTo>
                      <a:lnTo>
                        <a:pt x="1080" y="336"/>
                      </a:lnTo>
                      <a:lnTo>
                        <a:pt x="1116" y="300"/>
                      </a:lnTo>
                      <a:lnTo>
                        <a:pt x="1116" y="270"/>
                      </a:lnTo>
                      <a:lnTo>
                        <a:pt x="1152" y="270"/>
                      </a:lnTo>
                      <a:lnTo>
                        <a:pt x="1158" y="234"/>
                      </a:lnTo>
                      <a:lnTo>
                        <a:pt x="1152" y="216"/>
                      </a:lnTo>
                      <a:lnTo>
                        <a:pt x="1152" y="174"/>
                      </a:lnTo>
                      <a:lnTo>
                        <a:pt x="1140" y="168"/>
                      </a:lnTo>
                      <a:lnTo>
                        <a:pt x="1128" y="156"/>
                      </a:lnTo>
                      <a:lnTo>
                        <a:pt x="1128" y="144"/>
                      </a:lnTo>
                      <a:lnTo>
                        <a:pt x="1128" y="138"/>
                      </a:lnTo>
                      <a:lnTo>
                        <a:pt x="1122" y="126"/>
                      </a:lnTo>
                      <a:lnTo>
                        <a:pt x="1080" y="84"/>
                      </a:lnTo>
                      <a:lnTo>
                        <a:pt x="1074" y="72"/>
                      </a:lnTo>
                      <a:lnTo>
                        <a:pt x="1068" y="72"/>
                      </a:lnTo>
                      <a:lnTo>
                        <a:pt x="1062" y="66"/>
                      </a:lnTo>
                      <a:lnTo>
                        <a:pt x="1044" y="60"/>
                      </a:lnTo>
                      <a:lnTo>
                        <a:pt x="1038" y="60"/>
                      </a:lnTo>
                      <a:lnTo>
                        <a:pt x="1032" y="42"/>
                      </a:lnTo>
                      <a:lnTo>
                        <a:pt x="1026" y="42"/>
                      </a:lnTo>
                      <a:lnTo>
                        <a:pt x="1008" y="54"/>
                      </a:lnTo>
                      <a:lnTo>
                        <a:pt x="1002" y="54"/>
                      </a:lnTo>
                      <a:lnTo>
                        <a:pt x="1002" y="84"/>
                      </a:lnTo>
                      <a:lnTo>
                        <a:pt x="996" y="84"/>
                      </a:lnTo>
                      <a:lnTo>
                        <a:pt x="984" y="66"/>
                      </a:lnTo>
                      <a:lnTo>
                        <a:pt x="972" y="66"/>
                      </a:lnTo>
                      <a:lnTo>
                        <a:pt x="972" y="72"/>
                      </a:lnTo>
                      <a:lnTo>
                        <a:pt x="954" y="72"/>
                      </a:lnTo>
                      <a:lnTo>
                        <a:pt x="948" y="84"/>
                      </a:lnTo>
                      <a:lnTo>
                        <a:pt x="936" y="90"/>
                      </a:lnTo>
                      <a:lnTo>
                        <a:pt x="918" y="90"/>
                      </a:lnTo>
                      <a:lnTo>
                        <a:pt x="912" y="72"/>
                      </a:lnTo>
                      <a:lnTo>
                        <a:pt x="906" y="84"/>
                      </a:lnTo>
                      <a:lnTo>
                        <a:pt x="888" y="90"/>
                      </a:lnTo>
                      <a:lnTo>
                        <a:pt x="858" y="60"/>
                      </a:lnTo>
                      <a:lnTo>
                        <a:pt x="846" y="60"/>
                      </a:lnTo>
                      <a:lnTo>
                        <a:pt x="846" y="36"/>
                      </a:lnTo>
                      <a:lnTo>
                        <a:pt x="834" y="36"/>
                      </a:lnTo>
                      <a:lnTo>
                        <a:pt x="828" y="30"/>
                      </a:lnTo>
                      <a:lnTo>
                        <a:pt x="816" y="30"/>
                      </a:lnTo>
                      <a:lnTo>
                        <a:pt x="810" y="24"/>
                      </a:lnTo>
                      <a:lnTo>
                        <a:pt x="810" y="12"/>
                      </a:lnTo>
                      <a:lnTo>
                        <a:pt x="804" y="6"/>
                      </a:lnTo>
                      <a:lnTo>
                        <a:pt x="798" y="12"/>
                      </a:lnTo>
                      <a:lnTo>
                        <a:pt x="792" y="12"/>
                      </a:lnTo>
                      <a:lnTo>
                        <a:pt x="780" y="24"/>
                      </a:lnTo>
                      <a:lnTo>
                        <a:pt x="768" y="24"/>
                      </a:lnTo>
                      <a:lnTo>
                        <a:pt x="762" y="12"/>
                      </a:lnTo>
                      <a:lnTo>
                        <a:pt x="762" y="6"/>
                      </a:lnTo>
                      <a:lnTo>
                        <a:pt x="756" y="0"/>
                      </a:lnTo>
                      <a:lnTo>
                        <a:pt x="738" y="0"/>
                      </a:lnTo>
                      <a:lnTo>
                        <a:pt x="732" y="6"/>
                      </a:lnTo>
                      <a:lnTo>
                        <a:pt x="720" y="6"/>
                      </a:lnTo>
                      <a:lnTo>
                        <a:pt x="714" y="12"/>
                      </a:lnTo>
                      <a:lnTo>
                        <a:pt x="696" y="12"/>
                      </a:lnTo>
                      <a:lnTo>
                        <a:pt x="684" y="6"/>
                      </a:lnTo>
                      <a:lnTo>
                        <a:pt x="678" y="6"/>
                      </a:lnTo>
                      <a:lnTo>
                        <a:pt x="660" y="0"/>
                      </a:lnTo>
                      <a:lnTo>
                        <a:pt x="648" y="0"/>
                      </a:lnTo>
                      <a:lnTo>
                        <a:pt x="648" y="12"/>
                      </a:lnTo>
                      <a:lnTo>
                        <a:pt x="636" y="24"/>
                      </a:lnTo>
                      <a:lnTo>
                        <a:pt x="600" y="24"/>
                      </a:lnTo>
                      <a:lnTo>
                        <a:pt x="600" y="42"/>
                      </a:lnTo>
                      <a:lnTo>
                        <a:pt x="588" y="42"/>
                      </a:lnTo>
                      <a:lnTo>
                        <a:pt x="576" y="54"/>
                      </a:lnTo>
                      <a:lnTo>
                        <a:pt x="570" y="60"/>
                      </a:lnTo>
                      <a:lnTo>
                        <a:pt x="558" y="60"/>
                      </a:lnTo>
                      <a:lnTo>
                        <a:pt x="564" y="66"/>
                      </a:lnTo>
                      <a:lnTo>
                        <a:pt x="570" y="72"/>
                      </a:lnTo>
                      <a:lnTo>
                        <a:pt x="576" y="84"/>
                      </a:lnTo>
                      <a:lnTo>
                        <a:pt x="576" y="90"/>
                      </a:lnTo>
                      <a:lnTo>
                        <a:pt x="582" y="90"/>
                      </a:lnTo>
                      <a:lnTo>
                        <a:pt x="588" y="102"/>
                      </a:lnTo>
                      <a:lnTo>
                        <a:pt x="588" y="114"/>
                      </a:lnTo>
                      <a:lnTo>
                        <a:pt x="600" y="120"/>
                      </a:lnTo>
                      <a:lnTo>
                        <a:pt x="600" y="126"/>
                      </a:lnTo>
                      <a:lnTo>
                        <a:pt x="600" y="138"/>
                      </a:lnTo>
                      <a:lnTo>
                        <a:pt x="588" y="150"/>
                      </a:lnTo>
                      <a:lnTo>
                        <a:pt x="582" y="156"/>
                      </a:lnTo>
                      <a:lnTo>
                        <a:pt x="582" y="186"/>
                      </a:lnTo>
                      <a:lnTo>
                        <a:pt x="570" y="204"/>
                      </a:lnTo>
                      <a:lnTo>
                        <a:pt x="576" y="210"/>
                      </a:lnTo>
                      <a:lnTo>
                        <a:pt x="588" y="210"/>
                      </a:lnTo>
                      <a:lnTo>
                        <a:pt x="588" y="216"/>
                      </a:lnTo>
                      <a:lnTo>
                        <a:pt x="588" y="234"/>
                      </a:lnTo>
                      <a:lnTo>
                        <a:pt x="582" y="240"/>
                      </a:lnTo>
                      <a:lnTo>
                        <a:pt x="582" y="246"/>
                      </a:lnTo>
                      <a:lnTo>
                        <a:pt x="600" y="246"/>
                      </a:lnTo>
                      <a:lnTo>
                        <a:pt x="600" y="240"/>
                      </a:lnTo>
                      <a:lnTo>
                        <a:pt x="606" y="240"/>
                      </a:lnTo>
                      <a:lnTo>
                        <a:pt x="618" y="258"/>
                      </a:lnTo>
                      <a:lnTo>
                        <a:pt x="624" y="258"/>
                      </a:lnTo>
                      <a:lnTo>
                        <a:pt x="624" y="276"/>
                      </a:lnTo>
                      <a:lnTo>
                        <a:pt x="636" y="288"/>
                      </a:lnTo>
                      <a:lnTo>
                        <a:pt x="636" y="294"/>
                      </a:lnTo>
                      <a:lnTo>
                        <a:pt x="642" y="300"/>
                      </a:lnTo>
                      <a:lnTo>
                        <a:pt x="648" y="300"/>
                      </a:lnTo>
                      <a:lnTo>
                        <a:pt x="654" y="306"/>
                      </a:lnTo>
                      <a:lnTo>
                        <a:pt x="660" y="318"/>
                      </a:lnTo>
                      <a:lnTo>
                        <a:pt x="660" y="336"/>
                      </a:lnTo>
                      <a:lnTo>
                        <a:pt x="678" y="336"/>
                      </a:lnTo>
                      <a:lnTo>
                        <a:pt x="684" y="354"/>
                      </a:lnTo>
                      <a:lnTo>
                        <a:pt x="684" y="378"/>
                      </a:lnTo>
                      <a:lnTo>
                        <a:pt x="672" y="390"/>
                      </a:lnTo>
                      <a:lnTo>
                        <a:pt x="660" y="408"/>
                      </a:lnTo>
                      <a:lnTo>
                        <a:pt x="660" y="414"/>
                      </a:lnTo>
                      <a:lnTo>
                        <a:pt x="678" y="414"/>
                      </a:lnTo>
                      <a:lnTo>
                        <a:pt x="684" y="408"/>
                      </a:lnTo>
                      <a:lnTo>
                        <a:pt x="690" y="408"/>
                      </a:lnTo>
                      <a:lnTo>
                        <a:pt x="690" y="414"/>
                      </a:lnTo>
                      <a:lnTo>
                        <a:pt x="696" y="420"/>
                      </a:lnTo>
                      <a:lnTo>
                        <a:pt x="696" y="444"/>
                      </a:lnTo>
                      <a:lnTo>
                        <a:pt x="702" y="444"/>
                      </a:lnTo>
                      <a:lnTo>
                        <a:pt x="696" y="450"/>
                      </a:lnTo>
                      <a:lnTo>
                        <a:pt x="690" y="450"/>
                      </a:lnTo>
                      <a:lnTo>
                        <a:pt x="702" y="468"/>
                      </a:lnTo>
                      <a:lnTo>
                        <a:pt x="702" y="474"/>
                      </a:lnTo>
                      <a:lnTo>
                        <a:pt x="690" y="486"/>
                      </a:lnTo>
                      <a:lnTo>
                        <a:pt x="678" y="480"/>
                      </a:lnTo>
                      <a:lnTo>
                        <a:pt x="660" y="480"/>
                      </a:lnTo>
                      <a:lnTo>
                        <a:pt x="648" y="486"/>
                      </a:lnTo>
                      <a:lnTo>
                        <a:pt x="642" y="486"/>
                      </a:lnTo>
                      <a:lnTo>
                        <a:pt x="624" y="480"/>
                      </a:lnTo>
                      <a:lnTo>
                        <a:pt x="612" y="480"/>
                      </a:lnTo>
                      <a:lnTo>
                        <a:pt x="606" y="498"/>
                      </a:lnTo>
                      <a:lnTo>
                        <a:pt x="600" y="498"/>
                      </a:lnTo>
                      <a:lnTo>
                        <a:pt x="588" y="486"/>
                      </a:lnTo>
                      <a:lnTo>
                        <a:pt x="576" y="486"/>
                      </a:lnTo>
                      <a:lnTo>
                        <a:pt x="570" y="498"/>
                      </a:lnTo>
                      <a:lnTo>
                        <a:pt x="564" y="504"/>
                      </a:lnTo>
                      <a:lnTo>
                        <a:pt x="546" y="504"/>
                      </a:lnTo>
                      <a:lnTo>
                        <a:pt x="534" y="516"/>
                      </a:lnTo>
                      <a:lnTo>
                        <a:pt x="522" y="534"/>
                      </a:lnTo>
                      <a:lnTo>
                        <a:pt x="504" y="540"/>
                      </a:lnTo>
                      <a:lnTo>
                        <a:pt x="492" y="558"/>
                      </a:lnTo>
                      <a:lnTo>
                        <a:pt x="468" y="558"/>
                      </a:lnTo>
                      <a:lnTo>
                        <a:pt x="462" y="546"/>
                      </a:lnTo>
                      <a:lnTo>
                        <a:pt x="462" y="540"/>
                      </a:lnTo>
                      <a:lnTo>
                        <a:pt x="468" y="534"/>
                      </a:lnTo>
                      <a:lnTo>
                        <a:pt x="486" y="534"/>
                      </a:lnTo>
                      <a:lnTo>
                        <a:pt x="492" y="528"/>
                      </a:lnTo>
                      <a:lnTo>
                        <a:pt x="504" y="528"/>
                      </a:lnTo>
                      <a:lnTo>
                        <a:pt x="504" y="510"/>
                      </a:lnTo>
                      <a:lnTo>
                        <a:pt x="510" y="504"/>
                      </a:lnTo>
                      <a:lnTo>
                        <a:pt x="528" y="504"/>
                      </a:lnTo>
                      <a:lnTo>
                        <a:pt x="534" y="498"/>
                      </a:lnTo>
                      <a:lnTo>
                        <a:pt x="534" y="486"/>
                      </a:lnTo>
                      <a:lnTo>
                        <a:pt x="540" y="474"/>
                      </a:lnTo>
                      <a:lnTo>
                        <a:pt x="540" y="468"/>
                      </a:lnTo>
                      <a:lnTo>
                        <a:pt x="528" y="468"/>
                      </a:lnTo>
                      <a:lnTo>
                        <a:pt x="528" y="456"/>
                      </a:lnTo>
                      <a:lnTo>
                        <a:pt x="492" y="456"/>
                      </a:lnTo>
                      <a:lnTo>
                        <a:pt x="486" y="450"/>
                      </a:lnTo>
                      <a:lnTo>
                        <a:pt x="480" y="450"/>
                      </a:lnTo>
                      <a:lnTo>
                        <a:pt x="462" y="444"/>
                      </a:lnTo>
                      <a:lnTo>
                        <a:pt x="456" y="444"/>
                      </a:lnTo>
                      <a:lnTo>
                        <a:pt x="450" y="438"/>
                      </a:lnTo>
                      <a:lnTo>
                        <a:pt x="432" y="438"/>
                      </a:lnTo>
                      <a:lnTo>
                        <a:pt x="426" y="426"/>
                      </a:lnTo>
                      <a:lnTo>
                        <a:pt x="420" y="426"/>
                      </a:lnTo>
                      <a:lnTo>
                        <a:pt x="414" y="414"/>
                      </a:lnTo>
                      <a:lnTo>
                        <a:pt x="402" y="414"/>
                      </a:lnTo>
                      <a:lnTo>
                        <a:pt x="390" y="420"/>
                      </a:lnTo>
                      <a:lnTo>
                        <a:pt x="378" y="408"/>
                      </a:lnTo>
                      <a:lnTo>
                        <a:pt x="378" y="396"/>
                      </a:lnTo>
                      <a:lnTo>
                        <a:pt x="372" y="396"/>
                      </a:lnTo>
                      <a:lnTo>
                        <a:pt x="372" y="408"/>
                      </a:lnTo>
                      <a:lnTo>
                        <a:pt x="366" y="414"/>
                      </a:lnTo>
                      <a:lnTo>
                        <a:pt x="354" y="414"/>
                      </a:lnTo>
                      <a:lnTo>
                        <a:pt x="342" y="426"/>
                      </a:lnTo>
                      <a:lnTo>
                        <a:pt x="336" y="420"/>
                      </a:lnTo>
                      <a:lnTo>
                        <a:pt x="330" y="420"/>
                      </a:lnTo>
                      <a:lnTo>
                        <a:pt x="330" y="408"/>
                      </a:lnTo>
                      <a:lnTo>
                        <a:pt x="318" y="396"/>
                      </a:lnTo>
                      <a:lnTo>
                        <a:pt x="318" y="390"/>
                      </a:lnTo>
                      <a:lnTo>
                        <a:pt x="312" y="396"/>
                      </a:lnTo>
                      <a:lnTo>
                        <a:pt x="312" y="408"/>
                      </a:lnTo>
                      <a:lnTo>
                        <a:pt x="306" y="414"/>
                      </a:lnTo>
                      <a:lnTo>
                        <a:pt x="300" y="420"/>
                      </a:lnTo>
                      <a:lnTo>
                        <a:pt x="288" y="420"/>
                      </a:lnTo>
                      <a:lnTo>
                        <a:pt x="276" y="426"/>
                      </a:lnTo>
                      <a:lnTo>
                        <a:pt x="270" y="426"/>
                      </a:lnTo>
                      <a:lnTo>
                        <a:pt x="264" y="438"/>
                      </a:lnTo>
                      <a:lnTo>
                        <a:pt x="258" y="438"/>
                      </a:lnTo>
                      <a:lnTo>
                        <a:pt x="258" y="426"/>
                      </a:lnTo>
                      <a:lnTo>
                        <a:pt x="240" y="438"/>
                      </a:lnTo>
                      <a:lnTo>
                        <a:pt x="228" y="438"/>
                      </a:lnTo>
                      <a:lnTo>
                        <a:pt x="222" y="426"/>
                      </a:lnTo>
                      <a:lnTo>
                        <a:pt x="222" y="414"/>
                      </a:lnTo>
                      <a:lnTo>
                        <a:pt x="216" y="408"/>
                      </a:lnTo>
                      <a:lnTo>
                        <a:pt x="210" y="408"/>
                      </a:lnTo>
                      <a:lnTo>
                        <a:pt x="198" y="414"/>
                      </a:lnTo>
                      <a:lnTo>
                        <a:pt x="192" y="408"/>
                      </a:lnTo>
                      <a:lnTo>
                        <a:pt x="186" y="408"/>
                      </a:lnTo>
                      <a:lnTo>
                        <a:pt x="180" y="414"/>
                      </a:lnTo>
                      <a:lnTo>
                        <a:pt x="180" y="426"/>
                      </a:lnTo>
                      <a:lnTo>
                        <a:pt x="174" y="438"/>
                      </a:lnTo>
                      <a:lnTo>
                        <a:pt x="162" y="438"/>
                      </a:lnTo>
                      <a:lnTo>
                        <a:pt x="150" y="450"/>
                      </a:lnTo>
                      <a:lnTo>
                        <a:pt x="150" y="468"/>
                      </a:lnTo>
                      <a:lnTo>
                        <a:pt x="144" y="468"/>
                      </a:lnTo>
                      <a:lnTo>
                        <a:pt x="138" y="474"/>
                      </a:lnTo>
                      <a:lnTo>
                        <a:pt x="120" y="474"/>
                      </a:lnTo>
                      <a:lnTo>
                        <a:pt x="120" y="468"/>
                      </a:lnTo>
                      <a:lnTo>
                        <a:pt x="132" y="456"/>
                      </a:lnTo>
                      <a:lnTo>
                        <a:pt x="120" y="450"/>
                      </a:lnTo>
                      <a:lnTo>
                        <a:pt x="114" y="450"/>
                      </a:lnTo>
                      <a:lnTo>
                        <a:pt x="108" y="456"/>
                      </a:lnTo>
                      <a:lnTo>
                        <a:pt x="102" y="456"/>
                      </a:lnTo>
                      <a:lnTo>
                        <a:pt x="84" y="474"/>
                      </a:lnTo>
                      <a:lnTo>
                        <a:pt x="60" y="474"/>
                      </a:lnTo>
                      <a:lnTo>
                        <a:pt x="30" y="468"/>
                      </a:lnTo>
                      <a:lnTo>
                        <a:pt x="18" y="480"/>
                      </a:lnTo>
                      <a:lnTo>
                        <a:pt x="18" y="534"/>
                      </a:lnTo>
                      <a:lnTo>
                        <a:pt x="0" y="546"/>
                      </a:lnTo>
                      <a:lnTo>
                        <a:pt x="6" y="558"/>
                      </a:lnTo>
                      <a:lnTo>
                        <a:pt x="30" y="558"/>
                      </a:lnTo>
                      <a:lnTo>
                        <a:pt x="36" y="564"/>
                      </a:lnTo>
                      <a:lnTo>
                        <a:pt x="36" y="570"/>
                      </a:lnTo>
                      <a:lnTo>
                        <a:pt x="30" y="576"/>
                      </a:lnTo>
                      <a:lnTo>
                        <a:pt x="30" y="594"/>
                      </a:lnTo>
                      <a:lnTo>
                        <a:pt x="36" y="600"/>
                      </a:lnTo>
                      <a:lnTo>
                        <a:pt x="42" y="600"/>
                      </a:lnTo>
                      <a:lnTo>
                        <a:pt x="72" y="588"/>
                      </a:lnTo>
                      <a:lnTo>
                        <a:pt x="78" y="600"/>
                      </a:lnTo>
                      <a:lnTo>
                        <a:pt x="78" y="618"/>
                      </a:lnTo>
                      <a:lnTo>
                        <a:pt x="84" y="624"/>
                      </a:lnTo>
                      <a:lnTo>
                        <a:pt x="78" y="642"/>
                      </a:lnTo>
                      <a:lnTo>
                        <a:pt x="78" y="654"/>
                      </a:lnTo>
                      <a:lnTo>
                        <a:pt x="66" y="672"/>
                      </a:lnTo>
                      <a:lnTo>
                        <a:pt x="108" y="714"/>
                      </a:lnTo>
                      <a:lnTo>
                        <a:pt x="114" y="714"/>
                      </a:lnTo>
                      <a:lnTo>
                        <a:pt x="144" y="738"/>
                      </a:lnTo>
                      <a:lnTo>
                        <a:pt x="144" y="750"/>
                      </a:lnTo>
                      <a:lnTo>
                        <a:pt x="150" y="744"/>
                      </a:lnTo>
                      <a:lnTo>
                        <a:pt x="156" y="750"/>
                      </a:lnTo>
                      <a:lnTo>
                        <a:pt x="174" y="750"/>
                      </a:lnTo>
                      <a:lnTo>
                        <a:pt x="186" y="744"/>
                      </a:lnTo>
                      <a:lnTo>
                        <a:pt x="192" y="738"/>
                      </a:lnTo>
                      <a:lnTo>
                        <a:pt x="210" y="738"/>
                      </a:lnTo>
                      <a:lnTo>
                        <a:pt x="210" y="732"/>
                      </a:lnTo>
                      <a:lnTo>
                        <a:pt x="222" y="720"/>
                      </a:lnTo>
                      <a:lnTo>
                        <a:pt x="228" y="732"/>
                      </a:lnTo>
                      <a:close/>
                    </a:path>
                  </a:pathLst>
                </a:custGeom>
                <a:solidFill>
                  <a:srgbClr val="974807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4" name="La Rioja">
                  <a:extLst>
                    <a:ext uri="{FF2B5EF4-FFF2-40B4-BE49-F238E27FC236}">
                      <a16:creationId xmlns:a16="http://schemas.microsoft.com/office/drawing/2014/main" xmlns="" id="{00000000-0008-0000-0200-00005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823993" y="1337434"/>
                  <a:ext cx="442767" cy="280627"/>
                </a:xfrm>
                <a:custGeom>
                  <a:avLst/>
                  <a:gdLst/>
                  <a:ahLst/>
                  <a:cxnLst>
                    <a:cxn ang="0">
                      <a:pos x="360" y="222"/>
                    </a:cxn>
                    <a:cxn ang="0">
                      <a:pos x="366" y="204"/>
                    </a:cxn>
                    <a:cxn ang="0">
                      <a:pos x="408" y="186"/>
                    </a:cxn>
                    <a:cxn ang="0">
                      <a:pos x="420" y="162"/>
                    </a:cxn>
                    <a:cxn ang="0">
                      <a:pos x="402" y="156"/>
                    </a:cxn>
                    <a:cxn ang="0">
                      <a:pos x="384" y="144"/>
                    </a:cxn>
                    <a:cxn ang="0">
                      <a:pos x="360" y="126"/>
                    </a:cxn>
                    <a:cxn ang="0">
                      <a:pos x="348" y="108"/>
                    </a:cxn>
                    <a:cxn ang="0">
                      <a:pos x="330" y="96"/>
                    </a:cxn>
                    <a:cxn ang="0">
                      <a:pos x="306" y="78"/>
                    </a:cxn>
                    <a:cxn ang="0">
                      <a:pos x="276" y="78"/>
                    </a:cxn>
                    <a:cxn ang="0">
                      <a:pos x="252" y="72"/>
                    </a:cxn>
                    <a:cxn ang="0">
                      <a:pos x="240" y="60"/>
                    </a:cxn>
                    <a:cxn ang="0">
                      <a:pos x="216" y="66"/>
                    </a:cxn>
                    <a:cxn ang="0">
                      <a:pos x="192" y="48"/>
                    </a:cxn>
                    <a:cxn ang="0">
                      <a:pos x="168" y="42"/>
                    </a:cxn>
                    <a:cxn ang="0">
                      <a:pos x="162" y="48"/>
                    </a:cxn>
                    <a:cxn ang="0">
                      <a:pos x="150" y="60"/>
                    </a:cxn>
                    <a:cxn ang="0">
                      <a:pos x="138" y="30"/>
                    </a:cxn>
                    <a:cxn ang="0">
                      <a:pos x="120" y="12"/>
                    </a:cxn>
                    <a:cxn ang="0">
                      <a:pos x="96" y="12"/>
                    </a:cxn>
                    <a:cxn ang="0">
                      <a:pos x="102" y="36"/>
                    </a:cxn>
                    <a:cxn ang="0">
                      <a:pos x="90" y="30"/>
                    </a:cxn>
                    <a:cxn ang="0">
                      <a:pos x="78" y="0"/>
                    </a:cxn>
                    <a:cxn ang="0">
                      <a:pos x="12" y="6"/>
                    </a:cxn>
                    <a:cxn ang="0">
                      <a:pos x="12" y="30"/>
                    </a:cxn>
                    <a:cxn ang="0">
                      <a:pos x="12" y="42"/>
                    </a:cxn>
                    <a:cxn ang="0">
                      <a:pos x="18" y="66"/>
                    </a:cxn>
                    <a:cxn ang="0">
                      <a:pos x="6" y="78"/>
                    </a:cxn>
                    <a:cxn ang="0">
                      <a:pos x="12" y="108"/>
                    </a:cxn>
                    <a:cxn ang="0">
                      <a:pos x="0" y="180"/>
                    </a:cxn>
                    <a:cxn ang="0">
                      <a:pos x="24" y="210"/>
                    </a:cxn>
                    <a:cxn ang="0">
                      <a:pos x="60" y="234"/>
                    </a:cxn>
                    <a:cxn ang="0">
                      <a:pos x="90" y="234"/>
                    </a:cxn>
                    <a:cxn ang="0">
                      <a:pos x="96" y="192"/>
                    </a:cxn>
                    <a:cxn ang="0">
                      <a:pos x="114" y="192"/>
                    </a:cxn>
                    <a:cxn ang="0">
                      <a:pos x="114" y="222"/>
                    </a:cxn>
                    <a:cxn ang="0">
                      <a:pos x="114" y="240"/>
                    </a:cxn>
                    <a:cxn ang="0">
                      <a:pos x="132" y="246"/>
                    </a:cxn>
                    <a:cxn ang="0">
                      <a:pos x="156" y="246"/>
                    </a:cxn>
                    <a:cxn ang="0">
                      <a:pos x="174" y="216"/>
                    </a:cxn>
                    <a:cxn ang="0">
                      <a:pos x="192" y="192"/>
                    </a:cxn>
                    <a:cxn ang="0">
                      <a:pos x="240" y="186"/>
                    </a:cxn>
                    <a:cxn ang="0">
                      <a:pos x="252" y="210"/>
                    </a:cxn>
                    <a:cxn ang="0">
                      <a:pos x="288" y="210"/>
                    </a:cxn>
                    <a:cxn ang="0">
                      <a:pos x="288" y="222"/>
                    </a:cxn>
                    <a:cxn ang="0">
                      <a:pos x="294" y="240"/>
                    </a:cxn>
                    <a:cxn ang="0">
                      <a:pos x="294" y="252"/>
                    </a:cxn>
                    <a:cxn ang="0">
                      <a:pos x="324" y="264"/>
                    </a:cxn>
                    <a:cxn ang="0">
                      <a:pos x="366" y="246"/>
                    </a:cxn>
                  </a:cxnLst>
                  <a:rect l="0" t="0" r="r" b="b"/>
                  <a:pathLst>
                    <a:path w="426" h="270">
                      <a:moveTo>
                        <a:pt x="366" y="240"/>
                      </a:moveTo>
                      <a:lnTo>
                        <a:pt x="360" y="234"/>
                      </a:lnTo>
                      <a:lnTo>
                        <a:pt x="360" y="222"/>
                      </a:lnTo>
                      <a:lnTo>
                        <a:pt x="354" y="216"/>
                      </a:lnTo>
                      <a:lnTo>
                        <a:pt x="360" y="204"/>
                      </a:lnTo>
                      <a:lnTo>
                        <a:pt x="366" y="204"/>
                      </a:lnTo>
                      <a:lnTo>
                        <a:pt x="366" y="192"/>
                      </a:lnTo>
                      <a:lnTo>
                        <a:pt x="372" y="186"/>
                      </a:lnTo>
                      <a:lnTo>
                        <a:pt x="408" y="186"/>
                      </a:lnTo>
                      <a:lnTo>
                        <a:pt x="420" y="180"/>
                      </a:lnTo>
                      <a:lnTo>
                        <a:pt x="426" y="174"/>
                      </a:lnTo>
                      <a:lnTo>
                        <a:pt x="420" y="162"/>
                      </a:lnTo>
                      <a:lnTo>
                        <a:pt x="408" y="162"/>
                      </a:lnTo>
                      <a:lnTo>
                        <a:pt x="408" y="156"/>
                      </a:lnTo>
                      <a:lnTo>
                        <a:pt x="402" y="156"/>
                      </a:lnTo>
                      <a:lnTo>
                        <a:pt x="396" y="150"/>
                      </a:lnTo>
                      <a:lnTo>
                        <a:pt x="384" y="150"/>
                      </a:lnTo>
                      <a:lnTo>
                        <a:pt x="384" y="144"/>
                      </a:lnTo>
                      <a:lnTo>
                        <a:pt x="366" y="144"/>
                      </a:lnTo>
                      <a:lnTo>
                        <a:pt x="366" y="132"/>
                      </a:lnTo>
                      <a:lnTo>
                        <a:pt x="360" y="126"/>
                      </a:lnTo>
                      <a:lnTo>
                        <a:pt x="354" y="126"/>
                      </a:lnTo>
                      <a:lnTo>
                        <a:pt x="354" y="120"/>
                      </a:lnTo>
                      <a:lnTo>
                        <a:pt x="348" y="108"/>
                      </a:lnTo>
                      <a:lnTo>
                        <a:pt x="342" y="102"/>
                      </a:lnTo>
                      <a:lnTo>
                        <a:pt x="330" y="102"/>
                      </a:lnTo>
                      <a:lnTo>
                        <a:pt x="330" y="96"/>
                      </a:lnTo>
                      <a:lnTo>
                        <a:pt x="318" y="96"/>
                      </a:lnTo>
                      <a:lnTo>
                        <a:pt x="306" y="96"/>
                      </a:lnTo>
                      <a:lnTo>
                        <a:pt x="306" y="78"/>
                      </a:lnTo>
                      <a:lnTo>
                        <a:pt x="294" y="72"/>
                      </a:lnTo>
                      <a:lnTo>
                        <a:pt x="282" y="72"/>
                      </a:lnTo>
                      <a:lnTo>
                        <a:pt x="276" y="78"/>
                      </a:lnTo>
                      <a:lnTo>
                        <a:pt x="270" y="78"/>
                      </a:lnTo>
                      <a:lnTo>
                        <a:pt x="270" y="72"/>
                      </a:lnTo>
                      <a:lnTo>
                        <a:pt x="252" y="72"/>
                      </a:lnTo>
                      <a:lnTo>
                        <a:pt x="252" y="66"/>
                      </a:lnTo>
                      <a:lnTo>
                        <a:pt x="240" y="66"/>
                      </a:lnTo>
                      <a:lnTo>
                        <a:pt x="240" y="60"/>
                      </a:lnTo>
                      <a:lnTo>
                        <a:pt x="228" y="60"/>
                      </a:lnTo>
                      <a:lnTo>
                        <a:pt x="228" y="66"/>
                      </a:lnTo>
                      <a:lnTo>
                        <a:pt x="216" y="66"/>
                      </a:lnTo>
                      <a:lnTo>
                        <a:pt x="210" y="60"/>
                      </a:lnTo>
                      <a:lnTo>
                        <a:pt x="198" y="60"/>
                      </a:lnTo>
                      <a:lnTo>
                        <a:pt x="192" y="48"/>
                      </a:lnTo>
                      <a:lnTo>
                        <a:pt x="174" y="48"/>
                      </a:lnTo>
                      <a:lnTo>
                        <a:pt x="174" y="42"/>
                      </a:lnTo>
                      <a:lnTo>
                        <a:pt x="168" y="42"/>
                      </a:lnTo>
                      <a:lnTo>
                        <a:pt x="168" y="48"/>
                      </a:lnTo>
                      <a:lnTo>
                        <a:pt x="162" y="60"/>
                      </a:lnTo>
                      <a:lnTo>
                        <a:pt x="162" y="48"/>
                      </a:lnTo>
                      <a:lnTo>
                        <a:pt x="156" y="48"/>
                      </a:lnTo>
                      <a:lnTo>
                        <a:pt x="156" y="60"/>
                      </a:lnTo>
                      <a:lnTo>
                        <a:pt x="150" y="60"/>
                      </a:lnTo>
                      <a:lnTo>
                        <a:pt x="150" y="42"/>
                      </a:lnTo>
                      <a:lnTo>
                        <a:pt x="138" y="42"/>
                      </a:lnTo>
                      <a:lnTo>
                        <a:pt x="138" y="30"/>
                      </a:lnTo>
                      <a:lnTo>
                        <a:pt x="132" y="18"/>
                      </a:lnTo>
                      <a:lnTo>
                        <a:pt x="126" y="12"/>
                      </a:lnTo>
                      <a:lnTo>
                        <a:pt x="120" y="12"/>
                      </a:lnTo>
                      <a:lnTo>
                        <a:pt x="114" y="6"/>
                      </a:lnTo>
                      <a:lnTo>
                        <a:pt x="102" y="6"/>
                      </a:lnTo>
                      <a:lnTo>
                        <a:pt x="96" y="12"/>
                      </a:lnTo>
                      <a:lnTo>
                        <a:pt x="102" y="12"/>
                      </a:lnTo>
                      <a:lnTo>
                        <a:pt x="102" y="18"/>
                      </a:lnTo>
                      <a:lnTo>
                        <a:pt x="102" y="36"/>
                      </a:lnTo>
                      <a:lnTo>
                        <a:pt x="96" y="30"/>
                      </a:lnTo>
                      <a:lnTo>
                        <a:pt x="90" y="18"/>
                      </a:lnTo>
                      <a:lnTo>
                        <a:pt x="90" y="30"/>
                      </a:lnTo>
                      <a:lnTo>
                        <a:pt x="84" y="30"/>
                      </a:lnTo>
                      <a:lnTo>
                        <a:pt x="78" y="18"/>
                      </a:lnTo>
                      <a:lnTo>
                        <a:pt x="78" y="0"/>
                      </a:lnTo>
                      <a:lnTo>
                        <a:pt x="72" y="0"/>
                      </a:lnTo>
                      <a:lnTo>
                        <a:pt x="18" y="0"/>
                      </a:lnTo>
                      <a:lnTo>
                        <a:pt x="12" y="6"/>
                      </a:lnTo>
                      <a:lnTo>
                        <a:pt x="6" y="6"/>
                      </a:lnTo>
                      <a:lnTo>
                        <a:pt x="6" y="18"/>
                      </a:lnTo>
                      <a:lnTo>
                        <a:pt x="12" y="30"/>
                      </a:lnTo>
                      <a:lnTo>
                        <a:pt x="0" y="30"/>
                      </a:lnTo>
                      <a:lnTo>
                        <a:pt x="0" y="42"/>
                      </a:lnTo>
                      <a:lnTo>
                        <a:pt x="12" y="42"/>
                      </a:lnTo>
                      <a:lnTo>
                        <a:pt x="6" y="60"/>
                      </a:lnTo>
                      <a:lnTo>
                        <a:pt x="12" y="60"/>
                      </a:lnTo>
                      <a:lnTo>
                        <a:pt x="18" y="66"/>
                      </a:lnTo>
                      <a:lnTo>
                        <a:pt x="18" y="102"/>
                      </a:lnTo>
                      <a:lnTo>
                        <a:pt x="12" y="78"/>
                      </a:lnTo>
                      <a:lnTo>
                        <a:pt x="6" y="78"/>
                      </a:lnTo>
                      <a:lnTo>
                        <a:pt x="6" y="96"/>
                      </a:lnTo>
                      <a:lnTo>
                        <a:pt x="12" y="102"/>
                      </a:lnTo>
                      <a:lnTo>
                        <a:pt x="12" y="108"/>
                      </a:lnTo>
                      <a:lnTo>
                        <a:pt x="6" y="108"/>
                      </a:lnTo>
                      <a:lnTo>
                        <a:pt x="6" y="174"/>
                      </a:lnTo>
                      <a:lnTo>
                        <a:pt x="0" y="180"/>
                      </a:lnTo>
                      <a:lnTo>
                        <a:pt x="6" y="180"/>
                      </a:lnTo>
                      <a:lnTo>
                        <a:pt x="24" y="204"/>
                      </a:lnTo>
                      <a:lnTo>
                        <a:pt x="24" y="210"/>
                      </a:lnTo>
                      <a:lnTo>
                        <a:pt x="48" y="210"/>
                      </a:lnTo>
                      <a:lnTo>
                        <a:pt x="60" y="222"/>
                      </a:lnTo>
                      <a:lnTo>
                        <a:pt x="60" y="234"/>
                      </a:lnTo>
                      <a:lnTo>
                        <a:pt x="60" y="240"/>
                      </a:lnTo>
                      <a:lnTo>
                        <a:pt x="78" y="240"/>
                      </a:lnTo>
                      <a:lnTo>
                        <a:pt x="90" y="234"/>
                      </a:lnTo>
                      <a:lnTo>
                        <a:pt x="96" y="222"/>
                      </a:lnTo>
                      <a:lnTo>
                        <a:pt x="96" y="204"/>
                      </a:lnTo>
                      <a:lnTo>
                        <a:pt x="96" y="192"/>
                      </a:lnTo>
                      <a:lnTo>
                        <a:pt x="102" y="204"/>
                      </a:lnTo>
                      <a:lnTo>
                        <a:pt x="114" y="204"/>
                      </a:lnTo>
                      <a:lnTo>
                        <a:pt x="114" y="192"/>
                      </a:lnTo>
                      <a:lnTo>
                        <a:pt x="120" y="204"/>
                      </a:lnTo>
                      <a:lnTo>
                        <a:pt x="120" y="216"/>
                      </a:lnTo>
                      <a:lnTo>
                        <a:pt x="114" y="222"/>
                      </a:lnTo>
                      <a:lnTo>
                        <a:pt x="114" y="234"/>
                      </a:lnTo>
                      <a:lnTo>
                        <a:pt x="102" y="234"/>
                      </a:lnTo>
                      <a:lnTo>
                        <a:pt x="114" y="240"/>
                      </a:lnTo>
                      <a:lnTo>
                        <a:pt x="126" y="240"/>
                      </a:lnTo>
                      <a:lnTo>
                        <a:pt x="126" y="246"/>
                      </a:lnTo>
                      <a:lnTo>
                        <a:pt x="132" y="246"/>
                      </a:lnTo>
                      <a:lnTo>
                        <a:pt x="138" y="240"/>
                      </a:lnTo>
                      <a:lnTo>
                        <a:pt x="150" y="246"/>
                      </a:lnTo>
                      <a:lnTo>
                        <a:pt x="156" y="246"/>
                      </a:lnTo>
                      <a:lnTo>
                        <a:pt x="162" y="240"/>
                      </a:lnTo>
                      <a:lnTo>
                        <a:pt x="162" y="234"/>
                      </a:lnTo>
                      <a:lnTo>
                        <a:pt x="174" y="216"/>
                      </a:lnTo>
                      <a:lnTo>
                        <a:pt x="174" y="204"/>
                      </a:lnTo>
                      <a:lnTo>
                        <a:pt x="180" y="204"/>
                      </a:lnTo>
                      <a:lnTo>
                        <a:pt x="192" y="192"/>
                      </a:lnTo>
                      <a:lnTo>
                        <a:pt x="204" y="192"/>
                      </a:lnTo>
                      <a:lnTo>
                        <a:pt x="204" y="186"/>
                      </a:lnTo>
                      <a:lnTo>
                        <a:pt x="240" y="186"/>
                      </a:lnTo>
                      <a:lnTo>
                        <a:pt x="246" y="192"/>
                      </a:lnTo>
                      <a:lnTo>
                        <a:pt x="246" y="210"/>
                      </a:lnTo>
                      <a:lnTo>
                        <a:pt x="252" y="210"/>
                      </a:lnTo>
                      <a:lnTo>
                        <a:pt x="270" y="204"/>
                      </a:lnTo>
                      <a:lnTo>
                        <a:pt x="288" y="204"/>
                      </a:lnTo>
                      <a:lnTo>
                        <a:pt x="288" y="210"/>
                      </a:lnTo>
                      <a:lnTo>
                        <a:pt x="282" y="216"/>
                      </a:lnTo>
                      <a:lnTo>
                        <a:pt x="276" y="216"/>
                      </a:lnTo>
                      <a:lnTo>
                        <a:pt x="288" y="222"/>
                      </a:lnTo>
                      <a:lnTo>
                        <a:pt x="288" y="234"/>
                      </a:lnTo>
                      <a:lnTo>
                        <a:pt x="294" y="234"/>
                      </a:lnTo>
                      <a:lnTo>
                        <a:pt x="294" y="240"/>
                      </a:lnTo>
                      <a:lnTo>
                        <a:pt x="288" y="240"/>
                      </a:lnTo>
                      <a:lnTo>
                        <a:pt x="288" y="246"/>
                      </a:lnTo>
                      <a:lnTo>
                        <a:pt x="294" y="252"/>
                      </a:lnTo>
                      <a:lnTo>
                        <a:pt x="306" y="252"/>
                      </a:lnTo>
                      <a:lnTo>
                        <a:pt x="312" y="264"/>
                      </a:lnTo>
                      <a:lnTo>
                        <a:pt x="324" y="264"/>
                      </a:lnTo>
                      <a:lnTo>
                        <a:pt x="330" y="270"/>
                      </a:lnTo>
                      <a:lnTo>
                        <a:pt x="348" y="270"/>
                      </a:lnTo>
                      <a:lnTo>
                        <a:pt x="366" y="246"/>
                      </a:lnTo>
                      <a:lnTo>
                        <a:pt x="366" y="240"/>
                      </a:lnTo>
                      <a:close/>
                    </a:path>
                  </a:pathLst>
                </a:custGeom>
                <a:solidFill>
                  <a:srgbClr val="FF9900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5" name="Navarra">
                  <a:extLst>
                    <a:ext uri="{FF2B5EF4-FFF2-40B4-BE49-F238E27FC236}">
                      <a16:creationId xmlns:a16="http://schemas.microsoft.com/office/drawing/2014/main" xmlns="" id="{00000000-0008-0000-0200-000055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004841" y="1056807"/>
                  <a:ext cx="555018" cy="561254"/>
                </a:xfrm>
                <a:custGeom>
                  <a:avLst/>
                  <a:gdLst/>
                  <a:ahLst/>
                  <a:cxnLst>
                    <a:cxn ang="0">
                      <a:pos x="492" y="174"/>
                    </a:cxn>
                    <a:cxn ang="0">
                      <a:pos x="480" y="210"/>
                    </a:cxn>
                    <a:cxn ang="0">
                      <a:pos x="444" y="228"/>
                    </a:cxn>
                    <a:cxn ang="0">
                      <a:pos x="414" y="252"/>
                    </a:cxn>
                    <a:cxn ang="0">
                      <a:pos x="372" y="282"/>
                    </a:cxn>
                    <a:cxn ang="0">
                      <a:pos x="354" y="300"/>
                    </a:cxn>
                    <a:cxn ang="0">
                      <a:pos x="354" y="318"/>
                    </a:cxn>
                    <a:cxn ang="0">
                      <a:pos x="342" y="336"/>
                    </a:cxn>
                    <a:cxn ang="0">
                      <a:pos x="336" y="366"/>
                    </a:cxn>
                    <a:cxn ang="0">
                      <a:pos x="336" y="378"/>
                    </a:cxn>
                    <a:cxn ang="0">
                      <a:pos x="324" y="402"/>
                    </a:cxn>
                    <a:cxn ang="0">
                      <a:pos x="330" y="456"/>
                    </a:cxn>
                    <a:cxn ang="0">
                      <a:pos x="348" y="480"/>
                    </a:cxn>
                    <a:cxn ang="0">
                      <a:pos x="342" y="510"/>
                    </a:cxn>
                    <a:cxn ang="0">
                      <a:pos x="312" y="522"/>
                    </a:cxn>
                    <a:cxn ang="0">
                      <a:pos x="276" y="540"/>
                    </a:cxn>
                    <a:cxn ang="0">
                      <a:pos x="228" y="522"/>
                    </a:cxn>
                    <a:cxn ang="0">
                      <a:pos x="192" y="510"/>
                    </a:cxn>
                    <a:cxn ang="0">
                      <a:pos x="180" y="486"/>
                    </a:cxn>
                    <a:cxn ang="0">
                      <a:pos x="192" y="462"/>
                    </a:cxn>
                    <a:cxn ang="0">
                      <a:pos x="246" y="450"/>
                    </a:cxn>
                    <a:cxn ang="0">
                      <a:pos x="234" y="432"/>
                    </a:cxn>
                    <a:cxn ang="0">
                      <a:pos x="222" y="420"/>
                    </a:cxn>
                    <a:cxn ang="0">
                      <a:pos x="192" y="414"/>
                    </a:cxn>
                    <a:cxn ang="0">
                      <a:pos x="180" y="396"/>
                    </a:cxn>
                    <a:cxn ang="0">
                      <a:pos x="168" y="372"/>
                    </a:cxn>
                    <a:cxn ang="0">
                      <a:pos x="144" y="366"/>
                    </a:cxn>
                    <a:cxn ang="0">
                      <a:pos x="120" y="342"/>
                    </a:cxn>
                    <a:cxn ang="0">
                      <a:pos x="96" y="348"/>
                    </a:cxn>
                    <a:cxn ang="0">
                      <a:pos x="78" y="336"/>
                    </a:cxn>
                    <a:cxn ang="0">
                      <a:pos x="54" y="330"/>
                    </a:cxn>
                    <a:cxn ang="0">
                      <a:pos x="36" y="330"/>
                    </a:cxn>
                    <a:cxn ang="0">
                      <a:pos x="24" y="318"/>
                    </a:cxn>
                    <a:cxn ang="0">
                      <a:pos x="36" y="300"/>
                    </a:cxn>
                    <a:cxn ang="0">
                      <a:pos x="24" y="288"/>
                    </a:cxn>
                    <a:cxn ang="0">
                      <a:pos x="0" y="276"/>
                    </a:cxn>
                    <a:cxn ang="0">
                      <a:pos x="24" y="258"/>
                    </a:cxn>
                    <a:cxn ang="0">
                      <a:pos x="54" y="270"/>
                    </a:cxn>
                    <a:cxn ang="0">
                      <a:pos x="60" y="252"/>
                    </a:cxn>
                    <a:cxn ang="0">
                      <a:pos x="54" y="228"/>
                    </a:cxn>
                    <a:cxn ang="0">
                      <a:pos x="66" y="198"/>
                    </a:cxn>
                    <a:cxn ang="0">
                      <a:pos x="78" y="186"/>
                    </a:cxn>
                    <a:cxn ang="0">
                      <a:pos x="78" y="156"/>
                    </a:cxn>
                    <a:cxn ang="0">
                      <a:pos x="108" y="138"/>
                    </a:cxn>
                    <a:cxn ang="0">
                      <a:pos x="138" y="126"/>
                    </a:cxn>
                    <a:cxn ang="0">
                      <a:pos x="174" y="66"/>
                    </a:cxn>
                    <a:cxn ang="0">
                      <a:pos x="174" y="42"/>
                    </a:cxn>
                    <a:cxn ang="0">
                      <a:pos x="192" y="30"/>
                    </a:cxn>
                    <a:cxn ang="0">
                      <a:pos x="210" y="12"/>
                    </a:cxn>
                    <a:cxn ang="0">
                      <a:pos x="252" y="36"/>
                    </a:cxn>
                    <a:cxn ang="0">
                      <a:pos x="294" y="42"/>
                    </a:cxn>
                    <a:cxn ang="0">
                      <a:pos x="336" y="90"/>
                    </a:cxn>
                    <a:cxn ang="0">
                      <a:pos x="354" y="126"/>
                    </a:cxn>
                    <a:cxn ang="0">
                      <a:pos x="390" y="84"/>
                    </a:cxn>
                    <a:cxn ang="0">
                      <a:pos x="426" y="126"/>
                    </a:cxn>
                    <a:cxn ang="0">
                      <a:pos x="528" y="138"/>
                    </a:cxn>
                  </a:cxnLst>
                  <a:rect l="0" t="0" r="r" b="b"/>
                  <a:pathLst>
                    <a:path w="534" h="540">
                      <a:moveTo>
                        <a:pt x="534" y="168"/>
                      </a:moveTo>
                      <a:lnTo>
                        <a:pt x="504" y="168"/>
                      </a:lnTo>
                      <a:lnTo>
                        <a:pt x="492" y="174"/>
                      </a:lnTo>
                      <a:lnTo>
                        <a:pt x="486" y="192"/>
                      </a:lnTo>
                      <a:lnTo>
                        <a:pt x="486" y="210"/>
                      </a:lnTo>
                      <a:lnTo>
                        <a:pt x="480" y="210"/>
                      </a:lnTo>
                      <a:lnTo>
                        <a:pt x="468" y="210"/>
                      </a:lnTo>
                      <a:lnTo>
                        <a:pt x="462" y="216"/>
                      </a:lnTo>
                      <a:lnTo>
                        <a:pt x="444" y="228"/>
                      </a:lnTo>
                      <a:lnTo>
                        <a:pt x="420" y="228"/>
                      </a:lnTo>
                      <a:lnTo>
                        <a:pt x="420" y="252"/>
                      </a:lnTo>
                      <a:lnTo>
                        <a:pt x="414" y="252"/>
                      </a:lnTo>
                      <a:lnTo>
                        <a:pt x="390" y="252"/>
                      </a:lnTo>
                      <a:lnTo>
                        <a:pt x="384" y="270"/>
                      </a:lnTo>
                      <a:lnTo>
                        <a:pt x="372" y="282"/>
                      </a:lnTo>
                      <a:lnTo>
                        <a:pt x="372" y="288"/>
                      </a:lnTo>
                      <a:lnTo>
                        <a:pt x="366" y="288"/>
                      </a:lnTo>
                      <a:lnTo>
                        <a:pt x="354" y="300"/>
                      </a:lnTo>
                      <a:lnTo>
                        <a:pt x="354" y="306"/>
                      </a:lnTo>
                      <a:lnTo>
                        <a:pt x="366" y="312"/>
                      </a:lnTo>
                      <a:lnTo>
                        <a:pt x="354" y="318"/>
                      </a:lnTo>
                      <a:lnTo>
                        <a:pt x="354" y="330"/>
                      </a:lnTo>
                      <a:lnTo>
                        <a:pt x="348" y="336"/>
                      </a:lnTo>
                      <a:lnTo>
                        <a:pt x="342" y="336"/>
                      </a:lnTo>
                      <a:lnTo>
                        <a:pt x="342" y="348"/>
                      </a:lnTo>
                      <a:lnTo>
                        <a:pt x="336" y="360"/>
                      </a:lnTo>
                      <a:lnTo>
                        <a:pt x="336" y="366"/>
                      </a:lnTo>
                      <a:lnTo>
                        <a:pt x="342" y="366"/>
                      </a:lnTo>
                      <a:lnTo>
                        <a:pt x="342" y="378"/>
                      </a:lnTo>
                      <a:lnTo>
                        <a:pt x="336" y="378"/>
                      </a:lnTo>
                      <a:lnTo>
                        <a:pt x="330" y="390"/>
                      </a:lnTo>
                      <a:lnTo>
                        <a:pt x="330" y="396"/>
                      </a:lnTo>
                      <a:lnTo>
                        <a:pt x="324" y="402"/>
                      </a:lnTo>
                      <a:lnTo>
                        <a:pt x="324" y="426"/>
                      </a:lnTo>
                      <a:lnTo>
                        <a:pt x="330" y="432"/>
                      </a:lnTo>
                      <a:lnTo>
                        <a:pt x="330" y="456"/>
                      </a:lnTo>
                      <a:lnTo>
                        <a:pt x="336" y="462"/>
                      </a:lnTo>
                      <a:lnTo>
                        <a:pt x="342" y="480"/>
                      </a:lnTo>
                      <a:lnTo>
                        <a:pt x="348" y="480"/>
                      </a:lnTo>
                      <a:lnTo>
                        <a:pt x="348" y="492"/>
                      </a:lnTo>
                      <a:lnTo>
                        <a:pt x="342" y="504"/>
                      </a:lnTo>
                      <a:lnTo>
                        <a:pt x="342" y="510"/>
                      </a:lnTo>
                      <a:lnTo>
                        <a:pt x="336" y="516"/>
                      </a:lnTo>
                      <a:lnTo>
                        <a:pt x="330" y="522"/>
                      </a:lnTo>
                      <a:lnTo>
                        <a:pt x="312" y="522"/>
                      </a:lnTo>
                      <a:lnTo>
                        <a:pt x="306" y="534"/>
                      </a:lnTo>
                      <a:lnTo>
                        <a:pt x="300" y="540"/>
                      </a:lnTo>
                      <a:lnTo>
                        <a:pt x="276" y="540"/>
                      </a:lnTo>
                      <a:lnTo>
                        <a:pt x="270" y="534"/>
                      </a:lnTo>
                      <a:lnTo>
                        <a:pt x="264" y="522"/>
                      </a:lnTo>
                      <a:lnTo>
                        <a:pt x="228" y="522"/>
                      </a:lnTo>
                      <a:lnTo>
                        <a:pt x="222" y="516"/>
                      </a:lnTo>
                      <a:lnTo>
                        <a:pt x="222" y="510"/>
                      </a:lnTo>
                      <a:lnTo>
                        <a:pt x="192" y="510"/>
                      </a:lnTo>
                      <a:lnTo>
                        <a:pt x="186" y="504"/>
                      </a:lnTo>
                      <a:lnTo>
                        <a:pt x="186" y="492"/>
                      </a:lnTo>
                      <a:lnTo>
                        <a:pt x="180" y="486"/>
                      </a:lnTo>
                      <a:lnTo>
                        <a:pt x="186" y="474"/>
                      </a:lnTo>
                      <a:lnTo>
                        <a:pt x="192" y="474"/>
                      </a:lnTo>
                      <a:lnTo>
                        <a:pt x="192" y="462"/>
                      </a:lnTo>
                      <a:lnTo>
                        <a:pt x="198" y="456"/>
                      </a:lnTo>
                      <a:lnTo>
                        <a:pt x="234" y="456"/>
                      </a:lnTo>
                      <a:lnTo>
                        <a:pt x="246" y="450"/>
                      </a:lnTo>
                      <a:lnTo>
                        <a:pt x="252" y="444"/>
                      </a:lnTo>
                      <a:lnTo>
                        <a:pt x="246" y="432"/>
                      </a:lnTo>
                      <a:lnTo>
                        <a:pt x="234" y="432"/>
                      </a:lnTo>
                      <a:lnTo>
                        <a:pt x="234" y="426"/>
                      </a:lnTo>
                      <a:lnTo>
                        <a:pt x="228" y="426"/>
                      </a:lnTo>
                      <a:lnTo>
                        <a:pt x="222" y="420"/>
                      </a:lnTo>
                      <a:lnTo>
                        <a:pt x="210" y="420"/>
                      </a:lnTo>
                      <a:lnTo>
                        <a:pt x="210" y="414"/>
                      </a:lnTo>
                      <a:lnTo>
                        <a:pt x="192" y="414"/>
                      </a:lnTo>
                      <a:lnTo>
                        <a:pt x="192" y="402"/>
                      </a:lnTo>
                      <a:lnTo>
                        <a:pt x="186" y="396"/>
                      </a:lnTo>
                      <a:lnTo>
                        <a:pt x="180" y="396"/>
                      </a:lnTo>
                      <a:lnTo>
                        <a:pt x="180" y="390"/>
                      </a:lnTo>
                      <a:lnTo>
                        <a:pt x="174" y="378"/>
                      </a:lnTo>
                      <a:lnTo>
                        <a:pt x="168" y="372"/>
                      </a:lnTo>
                      <a:lnTo>
                        <a:pt x="156" y="372"/>
                      </a:lnTo>
                      <a:lnTo>
                        <a:pt x="156" y="366"/>
                      </a:lnTo>
                      <a:lnTo>
                        <a:pt x="144" y="366"/>
                      </a:lnTo>
                      <a:lnTo>
                        <a:pt x="132" y="366"/>
                      </a:lnTo>
                      <a:lnTo>
                        <a:pt x="132" y="348"/>
                      </a:lnTo>
                      <a:lnTo>
                        <a:pt x="120" y="342"/>
                      </a:lnTo>
                      <a:lnTo>
                        <a:pt x="108" y="342"/>
                      </a:lnTo>
                      <a:lnTo>
                        <a:pt x="102" y="348"/>
                      </a:lnTo>
                      <a:lnTo>
                        <a:pt x="96" y="348"/>
                      </a:lnTo>
                      <a:lnTo>
                        <a:pt x="96" y="342"/>
                      </a:lnTo>
                      <a:lnTo>
                        <a:pt x="78" y="342"/>
                      </a:lnTo>
                      <a:lnTo>
                        <a:pt x="78" y="336"/>
                      </a:lnTo>
                      <a:lnTo>
                        <a:pt x="66" y="336"/>
                      </a:lnTo>
                      <a:lnTo>
                        <a:pt x="66" y="330"/>
                      </a:lnTo>
                      <a:lnTo>
                        <a:pt x="54" y="330"/>
                      </a:lnTo>
                      <a:lnTo>
                        <a:pt x="54" y="336"/>
                      </a:lnTo>
                      <a:lnTo>
                        <a:pt x="42" y="336"/>
                      </a:lnTo>
                      <a:lnTo>
                        <a:pt x="36" y="330"/>
                      </a:lnTo>
                      <a:lnTo>
                        <a:pt x="24" y="330"/>
                      </a:lnTo>
                      <a:lnTo>
                        <a:pt x="18" y="318"/>
                      </a:lnTo>
                      <a:lnTo>
                        <a:pt x="24" y="318"/>
                      </a:lnTo>
                      <a:lnTo>
                        <a:pt x="30" y="312"/>
                      </a:lnTo>
                      <a:lnTo>
                        <a:pt x="30" y="306"/>
                      </a:lnTo>
                      <a:lnTo>
                        <a:pt x="36" y="300"/>
                      </a:lnTo>
                      <a:lnTo>
                        <a:pt x="36" y="288"/>
                      </a:lnTo>
                      <a:lnTo>
                        <a:pt x="30" y="282"/>
                      </a:lnTo>
                      <a:lnTo>
                        <a:pt x="24" y="288"/>
                      </a:lnTo>
                      <a:lnTo>
                        <a:pt x="18" y="288"/>
                      </a:lnTo>
                      <a:lnTo>
                        <a:pt x="6" y="282"/>
                      </a:lnTo>
                      <a:lnTo>
                        <a:pt x="0" y="276"/>
                      </a:lnTo>
                      <a:lnTo>
                        <a:pt x="6" y="276"/>
                      </a:lnTo>
                      <a:lnTo>
                        <a:pt x="18" y="270"/>
                      </a:lnTo>
                      <a:lnTo>
                        <a:pt x="24" y="258"/>
                      </a:lnTo>
                      <a:lnTo>
                        <a:pt x="36" y="258"/>
                      </a:lnTo>
                      <a:lnTo>
                        <a:pt x="36" y="270"/>
                      </a:lnTo>
                      <a:lnTo>
                        <a:pt x="54" y="270"/>
                      </a:lnTo>
                      <a:lnTo>
                        <a:pt x="54" y="258"/>
                      </a:lnTo>
                      <a:lnTo>
                        <a:pt x="66" y="258"/>
                      </a:lnTo>
                      <a:lnTo>
                        <a:pt x="60" y="252"/>
                      </a:lnTo>
                      <a:lnTo>
                        <a:pt x="60" y="246"/>
                      </a:lnTo>
                      <a:lnTo>
                        <a:pt x="54" y="246"/>
                      </a:lnTo>
                      <a:lnTo>
                        <a:pt x="54" y="228"/>
                      </a:lnTo>
                      <a:lnTo>
                        <a:pt x="60" y="228"/>
                      </a:lnTo>
                      <a:lnTo>
                        <a:pt x="66" y="222"/>
                      </a:lnTo>
                      <a:lnTo>
                        <a:pt x="66" y="198"/>
                      </a:lnTo>
                      <a:lnTo>
                        <a:pt x="72" y="192"/>
                      </a:lnTo>
                      <a:lnTo>
                        <a:pt x="78" y="192"/>
                      </a:lnTo>
                      <a:lnTo>
                        <a:pt x="78" y="186"/>
                      </a:lnTo>
                      <a:lnTo>
                        <a:pt x="72" y="168"/>
                      </a:lnTo>
                      <a:lnTo>
                        <a:pt x="72" y="162"/>
                      </a:lnTo>
                      <a:lnTo>
                        <a:pt x="78" y="156"/>
                      </a:lnTo>
                      <a:lnTo>
                        <a:pt x="102" y="150"/>
                      </a:lnTo>
                      <a:lnTo>
                        <a:pt x="108" y="150"/>
                      </a:lnTo>
                      <a:lnTo>
                        <a:pt x="108" y="138"/>
                      </a:lnTo>
                      <a:lnTo>
                        <a:pt x="114" y="138"/>
                      </a:lnTo>
                      <a:lnTo>
                        <a:pt x="132" y="126"/>
                      </a:lnTo>
                      <a:lnTo>
                        <a:pt x="138" y="126"/>
                      </a:lnTo>
                      <a:lnTo>
                        <a:pt x="138" y="120"/>
                      </a:lnTo>
                      <a:lnTo>
                        <a:pt x="138" y="102"/>
                      </a:lnTo>
                      <a:lnTo>
                        <a:pt x="174" y="66"/>
                      </a:lnTo>
                      <a:lnTo>
                        <a:pt x="168" y="60"/>
                      </a:lnTo>
                      <a:lnTo>
                        <a:pt x="168" y="48"/>
                      </a:lnTo>
                      <a:lnTo>
                        <a:pt x="174" y="42"/>
                      </a:lnTo>
                      <a:lnTo>
                        <a:pt x="180" y="42"/>
                      </a:lnTo>
                      <a:lnTo>
                        <a:pt x="186" y="36"/>
                      </a:lnTo>
                      <a:lnTo>
                        <a:pt x="192" y="30"/>
                      </a:lnTo>
                      <a:lnTo>
                        <a:pt x="198" y="30"/>
                      </a:lnTo>
                      <a:lnTo>
                        <a:pt x="198" y="18"/>
                      </a:lnTo>
                      <a:lnTo>
                        <a:pt x="210" y="12"/>
                      </a:lnTo>
                      <a:lnTo>
                        <a:pt x="234" y="0"/>
                      </a:lnTo>
                      <a:lnTo>
                        <a:pt x="246" y="18"/>
                      </a:lnTo>
                      <a:lnTo>
                        <a:pt x="252" y="36"/>
                      </a:lnTo>
                      <a:lnTo>
                        <a:pt x="270" y="18"/>
                      </a:lnTo>
                      <a:lnTo>
                        <a:pt x="276" y="42"/>
                      </a:lnTo>
                      <a:lnTo>
                        <a:pt x="294" y="42"/>
                      </a:lnTo>
                      <a:lnTo>
                        <a:pt x="312" y="30"/>
                      </a:lnTo>
                      <a:lnTo>
                        <a:pt x="342" y="42"/>
                      </a:lnTo>
                      <a:lnTo>
                        <a:pt x="336" y="90"/>
                      </a:lnTo>
                      <a:lnTo>
                        <a:pt x="312" y="102"/>
                      </a:lnTo>
                      <a:lnTo>
                        <a:pt x="330" y="126"/>
                      </a:lnTo>
                      <a:lnTo>
                        <a:pt x="354" y="126"/>
                      </a:lnTo>
                      <a:lnTo>
                        <a:pt x="354" y="96"/>
                      </a:lnTo>
                      <a:lnTo>
                        <a:pt x="366" y="78"/>
                      </a:lnTo>
                      <a:lnTo>
                        <a:pt x="390" y="84"/>
                      </a:lnTo>
                      <a:lnTo>
                        <a:pt x="372" y="108"/>
                      </a:lnTo>
                      <a:lnTo>
                        <a:pt x="390" y="120"/>
                      </a:lnTo>
                      <a:lnTo>
                        <a:pt x="426" y="126"/>
                      </a:lnTo>
                      <a:lnTo>
                        <a:pt x="456" y="150"/>
                      </a:lnTo>
                      <a:lnTo>
                        <a:pt x="498" y="156"/>
                      </a:lnTo>
                      <a:lnTo>
                        <a:pt x="528" y="138"/>
                      </a:lnTo>
                      <a:lnTo>
                        <a:pt x="534" y="168"/>
                      </a:lnTo>
                      <a:close/>
                    </a:path>
                  </a:pathLst>
                </a:custGeom>
                <a:solidFill>
                  <a:srgbClr val="E46D0A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6" name="Galicia">
                  <a:extLst>
                    <a:ext uri="{FF2B5EF4-FFF2-40B4-BE49-F238E27FC236}">
                      <a16:creationId xmlns:a16="http://schemas.microsoft.com/office/drawing/2014/main" xmlns="" id="{00000000-0008-0000-0200-000056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028662" y="857250"/>
                  <a:ext cx="729630" cy="804464"/>
                </a:xfrm>
                <a:custGeom>
                  <a:avLst/>
                  <a:gdLst/>
                  <a:ahLst/>
                  <a:cxnLst>
                    <a:cxn ang="0">
                      <a:pos x="300" y="702"/>
                    </a:cxn>
                    <a:cxn ang="0">
                      <a:pos x="390" y="762"/>
                    </a:cxn>
                    <a:cxn ang="0">
                      <a:pos x="546" y="756"/>
                    </a:cxn>
                    <a:cxn ang="0">
                      <a:pos x="636" y="672"/>
                    </a:cxn>
                    <a:cxn ang="0">
                      <a:pos x="702" y="594"/>
                    </a:cxn>
                    <a:cxn ang="0">
                      <a:pos x="690" y="534"/>
                    </a:cxn>
                    <a:cxn ang="0">
                      <a:pos x="624" y="492"/>
                    </a:cxn>
                    <a:cxn ang="0">
                      <a:pos x="642" y="414"/>
                    </a:cxn>
                    <a:cxn ang="0">
                      <a:pos x="684" y="354"/>
                    </a:cxn>
                    <a:cxn ang="0">
                      <a:pos x="654" y="312"/>
                    </a:cxn>
                    <a:cxn ang="0">
                      <a:pos x="648" y="252"/>
                    </a:cxn>
                    <a:cxn ang="0">
                      <a:pos x="612" y="180"/>
                    </a:cxn>
                    <a:cxn ang="0">
                      <a:pos x="654" y="108"/>
                    </a:cxn>
                    <a:cxn ang="0">
                      <a:pos x="588" y="102"/>
                    </a:cxn>
                    <a:cxn ang="0">
                      <a:pos x="564" y="60"/>
                    </a:cxn>
                    <a:cxn ang="0">
                      <a:pos x="498" y="36"/>
                    </a:cxn>
                    <a:cxn ang="0">
                      <a:pos x="462" y="42"/>
                    </a:cxn>
                    <a:cxn ang="0">
                      <a:pos x="438" y="24"/>
                    </a:cxn>
                    <a:cxn ang="0">
                      <a:pos x="414" y="48"/>
                    </a:cxn>
                    <a:cxn ang="0">
                      <a:pos x="426" y="12"/>
                    </a:cxn>
                    <a:cxn ang="0">
                      <a:pos x="366" y="36"/>
                    </a:cxn>
                    <a:cxn ang="0">
                      <a:pos x="330" y="60"/>
                    </a:cxn>
                    <a:cxn ang="0">
                      <a:pos x="300" y="96"/>
                    </a:cxn>
                    <a:cxn ang="0">
                      <a:pos x="300" y="120"/>
                    </a:cxn>
                    <a:cxn ang="0">
                      <a:pos x="342" y="102"/>
                    </a:cxn>
                    <a:cxn ang="0">
                      <a:pos x="300" y="132"/>
                    </a:cxn>
                    <a:cxn ang="0">
                      <a:pos x="306" y="156"/>
                    </a:cxn>
                    <a:cxn ang="0">
                      <a:pos x="270" y="150"/>
                    </a:cxn>
                    <a:cxn ang="0">
                      <a:pos x="204" y="174"/>
                    </a:cxn>
                    <a:cxn ang="0">
                      <a:pos x="120" y="174"/>
                    </a:cxn>
                    <a:cxn ang="0">
                      <a:pos x="114" y="204"/>
                    </a:cxn>
                    <a:cxn ang="0">
                      <a:pos x="54" y="210"/>
                    </a:cxn>
                    <a:cxn ang="0">
                      <a:pos x="48" y="234"/>
                    </a:cxn>
                    <a:cxn ang="0">
                      <a:pos x="18" y="252"/>
                    </a:cxn>
                    <a:cxn ang="0">
                      <a:pos x="12" y="288"/>
                    </a:cxn>
                    <a:cxn ang="0">
                      <a:pos x="6" y="324"/>
                    </a:cxn>
                    <a:cxn ang="0">
                      <a:pos x="36" y="312"/>
                    </a:cxn>
                    <a:cxn ang="0">
                      <a:pos x="42" y="348"/>
                    </a:cxn>
                    <a:cxn ang="0">
                      <a:pos x="66" y="378"/>
                    </a:cxn>
                    <a:cxn ang="0">
                      <a:pos x="102" y="372"/>
                    </a:cxn>
                    <a:cxn ang="0">
                      <a:pos x="96" y="378"/>
                    </a:cxn>
                    <a:cxn ang="0">
                      <a:pos x="66" y="414"/>
                    </a:cxn>
                    <a:cxn ang="0">
                      <a:pos x="66" y="474"/>
                    </a:cxn>
                    <a:cxn ang="0">
                      <a:pos x="102" y="444"/>
                    </a:cxn>
                    <a:cxn ang="0">
                      <a:pos x="120" y="438"/>
                    </a:cxn>
                    <a:cxn ang="0">
                      <a:pos x="150" y="420"/>
                    </a:cxn>
                    <a:cxn ang="0">
                      <a:pos x="144" y="450"/>
                    </a:cxn>
                    <a:cxn ang="0">
                      <a:pos x="138" y="480"/>
                    </a:cxn>
                    <a:cxn ang="0">
                      <a:pos x="120" y="498"/>
                    </a:cxn>
                    <a:cxn ang="0">
                      <a:pos x="90" y="492"/>
                    </a:cxn>
                    <a:cxn ang="0">
                      <a:pos x="126" y="522"/>
                    </a:cxn>
                    <a:cxn ang="0">
                      <a:pos x="168" y="522"/>
                    </a:cxn>
                    <a:cxn ang="0">
                      <a:pos x="120" y="570"/>
                    </a:cxn>
                    <a:cxn ang="0">
                      <a:pos x="150" y="570"/>
                    </a:cxn>
                    <a:cxn ang="0">
                      <a:pos x="180" y="558"/>
                    </a:cxn>
                    <a:cxn ang="0">
                      <a:pos x="138" y="594"/>
                    </a:cxn>
                    <a:cxn ang="0">
                      <a:pos x="114" y="636"/>
                    </a:cxn>
                    <a:cxn ang="0">
                      <a:pos x="120" y="708"/>
                    </a:cxn>
                  </a:cxnLst>
                  <a:rect l="0" t="0" r="r" b="b"/>
                  <a:pathLst>
                    <a:path w="702" h="774">
                      <a:moveTo>
                        <a:pt x="156" y="684"/>
                      </a:moveTo>
                      <a:lnTo>
                        <a:pt x="216" y="654"/>
                      </a:lnTo>
                      <a:lnTo>
                        <a:pt x="276" y="642"/>
                      </a:lnTo>
                      <a:lnTo>
                        <a:pt x="300" y="648"/>
                      </a:lnTo>
                      <a:lnTo>
                        <a:pt x="288" y="672"/>
                      </a:lnTo>
                      <a:lnTo>
                        <a:pt x="312" y="654"/>
                      </a:lnTo>
                      <a:lnTo>
                        <a:pt x="336" y="684"/>
                      </a:lnTo>
                      <a:lnTo>
                        <a:pt x="300" y="702"/>
                      </a:lnTo>
                      <a:lnTo>
                        <a:pt x="294" y="726"/>
                      </a:lnTo>
                      <a:lnTo>
                        <a:pt x="306" y="762"/>
                      </a:lnTo>
                      <a:lnTo>
                        <a:pt x="342" y="762"/>
                      </a:lnTo>
                      <a:lnTo>
                        <a:pt x="354" y="756"/>
                      </a:lnTo>
                      <a:lnTo>
                        <a:pt x="372" y="744"/>
                      </a:lnTo>
                      <a:lnTo>
                        <a:pt x="378" y="726"/>
                      </a:lnTo>
                      <a:lnTo>
                        <a:pt x="390" y="714"/>
                      </a:lnTo>
                      <a:lnTo>
                        <a:pt x="390" y="762"/>
                      </a:lnTo>
                      <a:lnTo>
                        <a:pt x="432" y="732"/>
                      </a:lnTo>
                      <a:lnTo>
                        <a:pt x="480" y="744"/>
                      </a:lnTo>
                      <a:lnTo>
                        <a:pt x="480" y="768"/>
                      </a:lnTo>
                      <a:lnTo>
                        <a:pt x="498" y="768"/>
                      </a:lnTo>
                      <a:lnTo>
                        <a:pt x="504" y="744"/>
                      </a:lnTo>
                      <a:lnTo>
                        <a:pt x="510" y="744"/>
                      </a:lnTo>
                      <a:lnTo>
                        <a:pt x="528" y="774"/>
                      </a:lnTo>
                      <a:lnTo>
                        <a:pt x="546" y="756"/>
                      </a:lnTo>
                      <a:lnTo>
                        <a:pt x="558" y="762"/>
                      </a:lnTo>
                      <a:lnTo>
                        <a:pt x="600" y="738"/>
                      </a:lnTo>
                      <a:lnTo>
                        <a:pt x="600" y="708"/>
                      </a:lnTo>
                      <a:lnTo>
                        <a:pt x="618" y="708"/>
                      </a:lnTo>
                      <a:lnTo>
                        <a:pt x="636" y="726"/>
                      </a:lnTo>
                      <a:lnTo>
                        <a:pt x="636" y="696"/>
                      </a:lnTo>
                      <a:lnTo>
                        <a:pt x="618" y="684"/>
                      </a:lnTo>
                      <a:lnTo>
                        <a:pt x="636" y="672"/>
                      </a:lnTo>
                      <a:lnTo>
                        <a:pt x="642" y="666"/>
                      </a:lnTo>
                      <a:lnTo>
                        <a:pt x="642" y="648"/>
                      </a:lnTo>
                      <a:lnTo>
                        <a:pt x="654" y="642"/>
                      </a:lnTo>
                      <a:lnTo>
                        <a:pt x="660" y="624"/>
                      </a:lnTo>
                      <a:lnTo>
                        <a:pt x="678" y="624"/>
                      </a:lnTo>
                      <a:lnTo>
                        <a:pt x="690" y="636"/>
                      </a:lnTo>
                      <a:lnTo>
                        <a:pt x="696" y="612"/>
                      </a:lnTo>
                      <a:lnTo>
                        <a:pt x="702" y="594"/>
                      </a:lnTo>
                      <a:lnTo>
                        <a:pt x="702" y="576"/>
                      </a:lnTo>
                      <a:lnTo>
                        <a:pt x="684" y="558"/>
                      </a:lnTo>
                      <a:lnTo>
                        <a:pt x="678" y="558"/>
                      </a:lnTo>
                      <a:lnTo>
                        <a:pt x="654" y="552"/>
                      </a:lnTo>
                      <a:lnTo>
                        <a:pt x="654" y="546"/>
                      </a:lnTo>
                      <a:lnTo>
                        <a:pt x="666" y="552"/>
                      </a:lnTo>
                      <a:lnTo>
                        <a:pt x="684" y="552"/>
                      </a:lnTo>
                      <a:lnTo>
                        <a:pt x="690" y="534"/>
                      </a:lnTo>
                      <a:lnTo>
                        <a:pt x="684" y="522"/>
                      </a:lnTo>
                      <a:lnTo>
                        <a:pt x="666" y="522"/>
                      </a:lnTo>
                      <a:lnTo>
                        <a:pt x="660" y="516"/>
                      </a:lnTo>
                      <a:lnTo>
                        <a:pt x="648" y="504"/>
                      </a:lnTo>
                      <a:lnTo>
                        <a:pt x="642" y="522"/>
                      </a:lnTo>
                      <a:lnTo>
                        <a:pt x="624" y="522"/>
                      </a:lnTo>
                      <a:lnTo>
                        <a:pt x="612" y="504"/>
                      </a:lnTo>
                      <a:lnTo>
                        <a:pt x="624" y="492"/>
                      </a:lnTo>
                      <a:lnTo>
                        <a:pt x="624" y="486"/>
                      </a:lnTo>
                      <a:lnTo>
                        <a:pt x="618" y="468"/>
                      </a:lnTo>
                      <a:lnTo>
                        <a:pt x="636" y="462"/>
                      </a:lnTo>
                      <a:lnTo>
                        <a:pt x="636" y="456"/>
                      </a:lnTo>
                      <a:lnTo>
                        <a:pt x="624" y="444"/>
                      </a:lnTo>
                      <a:lnTo>
                        <a:pt x="636" y="432"/>
                      </a:lnTo>
                      <a:lnTo>
                        <a:pt x="642" y="432"/>
                      </a:lnTo>
                      <a:lnTo>
                        <a:pt x="642" y="414"/>
                      </a:lnTo>
                      <a:lnTo>
                        <a:pt x="648" y="426"/>
                      </a:lnTo>
                      <a:lnTo>
                        <a:pt x="660" y="426"/>
                      </a:lnTo>
                      <a:lnTo>
                        <a:pt x="660" y="414"/>
                      </a:lnTo>
                      <a:lnTo>
                        <a:pt x="678" y="402"/>
                      </a:lnTo>
                      <a:lnTo>
                        <a:pt x="684" y="396"/>
                      </a:lnTo>
                      <a:lnTo>
                        <a:pt x="678" y="378"/>
                      </a:lnTo>
                      <a:lnTo>
                        <a:pt x="684" y="372"/>
                      </a:lnTo>
                      <a:lnTo>
                        <a:pt x="684" y="354"/>
                      </a:lnTo>
                      <a:lnTo>
                        <a:pt x="690" y="342"/>
                      </a:lnTo>
                      <a:lnTo>
                        <a:pt x="678" y="336"/>
                      </a:lnTo>
                      <a:lnTo>
                        <a:pt x="660" y="318"/>
                      </a:lnTo>
                      <a:lnTo>
                        <a:pt x="654" y="318"/>
                      </a:lnTo>
                      <a:lnTo>
                        <a:pt x="654" y="324"/>
                      </a:lnTo>
                      <a:lnTo>
                        <a:pt x="648" y="324"/>
                      </a:lnTo>
                      <a:lnTo>
                        <a:pt x="642" y="318"/>
                      </a:lnTo>
                      <a:lnTo>
                        <a:pt x="654" y="312"/>
                      </a:lnTo>
                      <a:lnTo>
                        <a:pt x="654" y="294"/>
                      </a:lnTo>
                      <a:lnTo>
                        <a:pt x="666" y="288"/>
                      </a:lnTo>
                      <a:lnTo>
                        <a:pt x="684" y="282"/>
                      </a:lnTo>
                      <a:lnTo>
                        <a:pt x="690" y="264"/>
                      </a:lnTo>
                      <a:lnTo>
                        <a:pt x="684" y="252"/>
                      </a:lnTo>
                      <a:lnTo>
                        <a:pt x="666" y="264"/>
                      </a:lnTo>
                      <a:lnTo>
                        <a:pt x="660" y="270"/>
                      </a:lnTo>
                      <a:lnTo>
                        <a:pt x="648" y="252"/>
                      </a:lnTo>
                      <a:lnTo>
                        <a:pt x="648" y="240"/>
                      </a:lnTo>
                      <a:lnTo>
                        <a:pt x="636" y="234"/>
                      </a:lnTo>
                      <a:lnTo>
                        <a:pt x="636" y="204"/>
                      </a:lnTo>
                      <a:lnTo>
                        <a:pt x="624" y="204"/>
                      </a:lnTo>
                      <a:lnTo>
                        <a:pt x="618" y="192"/>
                      </a:lnTo>
                      <a:lnTo>
                        <a:pt x="624" y="180"/>
                      </a:lnTo>
                      <a:lnTo>
                        <a:pt x="618" y="174"/>
                      </a:lnTo>
                      <a:lnTo>
                        <a:pt x="612" y="180"/>
                      </a:lnTo>
                      <a:lnTo>
                        <a:pt x="606" y="174"/>
                      </a:lnTo>
                      <a:lnTo>
                        <a:pt x="606" y="162"/>
                      </a:lnTo>
                      <a:lnTo>
                        <a:pt x="618" y="162"/>
                      </a:lnTo>
                      <a:lnTo>
                        <a:pt x="636" y="144"/>
                      </a:lnTo>
                      <a:lnTo>
                        <a:pt x="642" y="144"/>
                      </a:lnTo>
                      <a:lnTo>
                        <a:pt x="648" y="132"/>
                      </a:lnTo>
                      <a:lnTo>
                        <a:pt x="648" y="120"/>
                      </a:lnTo>
                      <a:lnTo>
                        <a:pt x="654" y="108"/>
                      </a:lnTo>
                      <a:lnTo>
                        <a:pt x="660" y="102"/>
                      </a:lnTo>
                      <a:lnTo>
                        <a:pt x="654" y="96"/>
                      </a:lnTo>
                      <a:lnTo>
                        <a:pt x="648" y="96"/>
                      </a:lnTo>
                      <a:lnTo>
                        <a:pt x="624" y="96"/>
                      </a:lnTo>
                      <a:lnTo>
                        <a:pt x="612" y="96"/>
                      </a:lnTo>
                      <a:lnTo>
                        <a:pt x="600" y="90"/>
                      </a:lnTo>
                      <a:lnTo>
                        <a:pt x="594" y="96"/>
                      </a:lnTo>
                      <a:lnTo>
                        <a:pt x="588" y="102"/>
                      </a:lnTo>
                      <a:lnTo>
                        <a:pt x="588" y="96"/>
                      </a:lnTo>
                      <a:lnTo>
                        <a:pt x="588" y="90"/>
                      </a:lnTo>
                      <a:lnTo>
                        <a:pt x="594" y="90"/>
                      </a:lnTo>
                      <a:lnTo>
                        <a:pt x="588" y="84"/>
                      </a:lnTo>
                      <a:lnTo>
                        <a:pt x="582" y="78"/>
                      </a:lnTo>
                      <a:lnTo>
                        <a:pt x="576" y="72"/>
                      </a:lnTo>
                      <a:lnTo>
                        <a:pt x="570" y="66"/>
                      </a:lnTo>
                      <a:lnTo>
                        <a:pt x="564" y="60"/>
                      </a:lnTo>
                      <a:lnTo>
                        <a:pt x="564" y="54"/>
                      </a:lnTo>
                      <a:lnTo>
                        <a:pt x="552" y="42"/>
                      </a:lnTo>
                      <a:lnTo>
                        <a:pt x="534" y="36"/>
                      </a:lnTo>
                      <a:lnTo>
                        <a:pt x="522" y="30"/>
                      </a:lnTo>
                      <a:lnTo>
                        <a:pt x="516" y="24"/>
                      </a:lnTo>
                      <a:lnTo>
                        <a:pt x="510" y="24"/>
                      </a:lnTo>
                      <a:lnTo>
                        <a:pt x="504" y="30"/>
                      </a:lnTo>
                      <a:lnTo>
                        <a:pt x="498" y="36"/>
                      </a:lnTo>
                      <a:lnTo>
                        <a:pt x="498" y="48"/>
                      </a:lnTo>
                      <a:lnTo>
                        <a:pt x="492" y="42"/>
                      </a:lnTo>
                      <a:lnTo>
                        <a:pt x="492" y="36"/>
                      </a:lnTo>
                      <a:lnTo>
                        <a:pt x="486" y="12"/>
                      </a:lnTo>
                      <a:lnTo>
                        <a:pt x="474" y="18"/>
                      </a:lnTo>
                      <a:lnTo>
                        <a:pt x="474" y="24"/>
                      </a:lnTo>
                      <a:lnTo>
                        <a:pt x="468" y="48"/>
                      </a:lnTo>
                      <a:lnTo>
                        <a:pt x="462" y="42"/>
                      </a:lnTo>
                      <a:lnTo>
                        <a:pt x="468" y="18"/>
                      </a:lnTo>
                      <a:lnTo>
                        <a:pt x="474" y="12"/>
                      </a:lnTo>
                      <a:lnTo>
                        <a:pt x="480" y="6"/>
                      </a:lnTo>
                      <a:lnTo>
                        <a:pt x="480" y="0"/>
                      </a:lnTo>
                      <a:lnTo>
                        <a:pt x="474" y="0"/>
                      </a:lnTo>
                      <a:lnTo>
                        <a:pt x="462" y="12"/>
                      </a:lnTo>
                      <a:lnTo>
                        <a:pt x="450" y="24"/>
                      </a:lnTo>
                      <a:lnTo>
                        <a:pt x="438" y="24"/>
                      </a:lnTo>
                      <a:lnTo>
                        <a:pt x="432" y="30"/>
                      </a:lnTo>
                      <a:lnTo>
                        <a:pt x="438" y="42"/>
                      </a:lnTo>
                      <a:lnTo>
                        <a:pt x="426" y="36"/>
                      </a:lnTo>
                      <a:lnTo>
                        <a:pt x="420" y="36"/>
                      </a:lnTo>
                      <a:lnTo>
                        <a:pt x="420" y="42"/>
                      </a:lnTo>
                      <a:lnTo>
                        <a:pt x="426" y="42"/>
                      </a:lnTo>
                      <a:lnTo>
                        <a:pt x="420" y="48"/>
                      </a:lnTo>
                      <a:lnTo>
                        <a:pt x="414" y="48"/>
                      </a:lnTo>
                      <a:lnTo>
                        <a:pt x="414" y="42"/>
                      </a:lnTo>
                      <a:lnTo>
                        <a:pt x="420" y="42"/>
                      </a:lnTo>
                      <a:lnTo>
                        <a:pt x="414" y="36"/>
                      </a:lnTo>
                      <a:lnTo>
                        <a:pt x="420" y="30"/>
                      </a:lnTo>
                      <a:lnTo>
                        <a:pt x="420" y="24"/>
                      </a:lnTo>
                      <a:lnTo>
                        <a:pt x="426" y="30"/>
                      </a:lnTo>
                      <a:lnTo>
                        <a:pt x="420" y="18"/>
                      </a:lnTo>
                      <a:lnTo>
                        <a:pt x="426" y="12"/>
                      </a:lnTo>
                      <a:lnTo>
                        <a:pt x="420" y="12"/>
                      </a:lnTo>
                      <a:lnTo>
                        <a:pt x="408" y="12"/>
                      </a:lnTo>
                      <a:lnTo>
                        <a:pt x="396" y="18"/>
                      </a:lnTo>
                      <a:lnTo>
                        <a:pt x="390" y="24"/>
                      </a:lnTo>
                      <a:lnTo>
                        <a:pt x="378" y="24"/>
                      </a:lnTo>
                      <a:lnTo>
                        <a:pt x="372" y="24"/>
                      </a:lnTo>
                      <a:lnTo>
                        <a:pt x="366" y="30"/>
                      </a:lnTo>
                      <a:lnTo>
                        <a:pt x="366" y="36"/>
                      </a:lnTo>
                      <a:lnTo>
                        <a:pt x="360" y="42"/>
                      </a:lnTo>
                      <a:lnTo>
                        <a:pt x="366" y="48"/>
                      </a:lnTo>
                      <a:lnTo>
                        <a:pt x="366" y="54"/>
                      </a:lnTo>
                      <a:lnTo>
                        <a:pt x="372" y="54"/>
                      </a:lnTo>
                      <a:lnTo>
                        <a:pt x="366" y="60"/>
                      </a:lnTo>
                      <a:lnTo>
                        <a:pt x="360" y="54"/>
                      </a:lnTo>
                      <a:lnTo>
                        <a:pt x="336" y="60"/>
                      </a:lnTo>
                      <a:lnTo>
                        <a:pt x="330" y="60"/>
                      </a:lnTo>
                      <a:lnTo>
                        <a:pt x="324" y="72"/>
                      </a:lnTo>
                      <a:lnTo>
                        <a:pt x="318" y="78"/>
                      </a:lnTo>
                      <a:lnTo>
                        <a:pt x="306" y="84"/>
                      </a:lnTo>
                      <a:lnTo>
                        <a:pt x="300" y="84"/>
                      </a:lnTo>
                      <a:lnTo>
                        <a:pt x="294" y="78"/>
                      </a:lnTo>
                      <a:lnTo>
                        <a:pt x="294" y="84"/>
                      </a:lnTo>
                      <a:lnTo>
                        <a:pt x="294" y="90"/>
                      </a:lnTo>
                      <a:lnTo>
                        <a:pt x="300" y="96"/>
                      </a:lnTo>
                      <a:lnTo>
                        <a:pt x="294" y="102"/>
                      </a:lnTo>
                      <a:lnTo>
                        <a:pt x="288" y="96"/>
                      </a:lnTo>
                      <a:lnTo>
                        <a:pt x="288" y="102"/>
                      </a:lnTo>
                      <a:lnTo>
                        <a:pt x="288" y="108"/>
                      </a:lnTo>
                      <a:lnTo>
                        <a:pt x="288" y="114"/>
                      </a:lnTo>
                      <a:lnTo>
                        <a:pt x="282" y="120"/>
                      </a:lnTo>
                      <a:lnTo>
                        <a:pt x="288" y="120"/>
                      </a:lnTo>
                      <a:lnTo>
                        <a:pt x="300" y="120"/>
                      </a:lnTo>
                      <a:lnTo>
                        <a:pt x="306" y="114"/>
                      </a:lnTo>
                      <a:lnTo>
                        <a:pt x="306" y="108"/>
                      </a:lnTo>
                      <a:lnTo>
                        <a:pt x="312" y="108"/>
                      </a:lnTo>
                      <a:lnTo>
                        <a:pt x="312" y="114"/>
                      </a:lnTo>
                      <a:lnTo>
                        <a:pt x="318" y="114"/>
                      </a:lnTo>
                      <a:lnTo>
                        <a:pt x="324" y="114"/>
                      </a:lnTo>
                      <a:lnTo>
                        <a:pt x="330" y="102"/>
                      </a:lnTo>
                      <a:lnTo>
                        <a:pt x="342" y="102"/>
                      </a:lnTo>
                      <a:lnTo>
                        <a:pt x="330" y="114"/>
                      </a:lnTo>
                      <a:lnTo>
                        <a:pt x="324" y="120"/>
                      </a:lnTo>
                      <a:lnTo>
                        <a:pt x="324" y="126"/>
                      </a:lnTo>
                      <a:lnTo>
                        <a:pt x="312" y="120"/>
                      </a:lnTo>
                      <a:lnTo>
                        <a:pt x="300" y="126"/>
                      </a:lnTo>
                      <a:lnTo>
                        <a:pt x="288" y="126"/>
                      </a:lnTo>
                      <a:lnTo>
                        <a:pt x="294" y="132"/>
                      </a:lnTo>
                      <a:lnTo>
                        <a:pt x="300" y="132"/>
                      </a:lnTo>
                      <a:lnTo>
                        <a:pt x="306" y="132"/>
                      </a:lnTo>
                      <a:lnTo>
                        <a:pt x="318" y="138"/>
                      </a:lnTo>
                      <a:lnTo>
                        <a:pt x="324" y="138"/>
                      </a:lnTo>
                      <a:lnTo>
                        <a:pt x="330" y="138"/>
                      </a:lnTo>
                      <a:lnTo>
                        <a:pt x="318" y="144"/>
                      </a:lnTo>
                      <a:lnTo>
                        <a:pt x="318" y="168"/>
                      </a:lnTo>
                      <a:lnTo>
                        <a:pt x="312" y="162"/>
                      </a:lnTo>
                      <a:lnTo>
                        <a:pt x="306" y="156"/>
                      </a:lnTo>
                      <a:lnTo>
                        <a:pt x="306" y="150"/>
                      </a:lnTo>
                      <a:lnTo>
                        <a:pt x="300" y="150"/>
                      </a:lnTo>
                      <a:lnTo>
                        <a:pt x="288" y="150"/>
                      </a:lnTo>
                      <a:lnTo>
                        <a:pt x="282" y="156"/>
                      </a:lnTo>
                      <a:lnTo>
                        <a:pt x="282" y="162"/>
                      </a:lnTo>
                      <a:lnTo>
                        <a:pt x="276" y="162"/>
                      </a:lnTo>
                      <a:lnTo>
                        <a:pt x="270" y="162"/>
                      </a:lnTo>
                      <a:lnTo>
                        <a:pt x="270" y="150"/>
                      </a:lnTo>
                      <a:lnTo>
                        <a:pt x="264" y="150"/>
                      </a:lnTo>
                      <a:lnTo>
                        <a:pt x="258" y="150"/>
                      </a:lnTo>
                      <a:lnTo>
                        <a:pt x="252" y="156"/>
                      </a:lnTo>
                      <a:lnTo>
                        <a:pt x="246" y="156"/>
                      </a:lnTo>
                      <a:lnTo>
                        <a:pt x="240" y="156"/>
                      </a:lnTo>
                      <a:lnTo>
                        <a:pt x="234" y="168"/>
                      </a:lnTo>
                      <a:lnTo>
                        <a:pt x="228" y="168"/>
                      </a:lnTo>
                      <a:lnTo>
                        <a:pt x="204" y="174"/>
                      </a:lnTo>
                      <a:lnTo>
                        <a:pt x="174" y="180"/>
                      </a:lnTo>
                      <a:lnTo>
                        <a:pt x="162" y="180"/>
                      </a:lnTo>
                      <a:lnTo>
                        <a:pt x="156" y="174"/>
                      </a:lnTo>
                      <a:lnTo>
                        <a:pt x="138" y="162"/>
                      </a:lnTo>
                      <a:lnTo>
                        <a:pt x="138" y="168"/>
                      </a:lnTo>
                      <a:lnTo>
                        <a:pt x="126" y="168"/>
                      </a:lnTo>
                      <a:lnTo>
                        <a:pt x="120" y="168"/>
                      </a:lnTo>
                      <a:lnTo>
                        <a:pt x="120" y="174"/>
                      </a:lnTo>
                      <a:lnTo>
                        <a:pt x="108" y="180"/>
                      </a:lnTo>
                      <a:lnTo>
                        <a:pt x="102" y="180"/>
                      </a:lnTo>
                      <a:lnTo>
                        <a:pt x="96" y="186"/>
                      </a:lnTo>
                      <a:lnTo>
                        <a:pt x="108" y="186"/>
                      </a:lnTo>
                      <a:lnTo>
                        <a:pt x="108" y="198"/>
                      </a:lnTo>
                      <a:lnTo>
                        <a:pt x="114" y="198"/>
                      </a:lnTo>
                      <a:lnTo>
                        <a:pt x="120" y="198"/>
                      </a:lnTo>
                      <a:lnTo>
                        <a:pt x="114" y="204"/>
                      </a:lnTo>
                      <a:lnTo>
                        <a:pt x="108" y="204"/>
                      </a:lnTo>
                      <a:lnTo>
                        <a:pt x="102" y="204"/>
                      </a:lnTo>
                      <a:lnTo>
                        <a:pt x="84" y="204"/>
                      </a:lnTo>
                      <a:lnTo>
                        <a:pt x="78" y="210"/>
                      </a:lnTo>
                      <a:lnTo>
                        <a:pt x="78" y="216"/>
                      </a:lnTo>
                      <a:lnTo>
                        <a:pt x="66" y="216"/>
                      </a:lnTo>
                      <a:lnTo>
                        <a:pt x="60" y="216"/>
                      </a:lnTo>
                      <a:lnTo>
                        <a:pt x="54" y="210"/>
                      </a:lnTo>
                      <a:lnTo>
                        <a:pt x="42" y="216"/>
                      </a:lnTo>
                      <a:lnTo>
                        <a:pt x="36" y="216"/>
                      </a:lnTo>
                      <a:lnTo>
                        <a:pt x="36" y="222"/>
                      </a:lnTo>
                      <a:lnTo>
                        <a:pt x="30" y="222"/>
                      </a:lnTo>
                      <a:lnTo>
                        <a:pt x="30" y="228"/>
                      </a:lnTo>
                      <a:lnTo>
                        <a:pt x="36" y="240"/>
                      </a:lnTo>
                      <a:lnTo>
                        <a:pt x="42" y="234"/>
                      </a:lnTo>
                      <a:lnTo>
                        <a:pt x="48" y="234"/>
                      </a:lnTo>
                      <a:lnTo>
                        <a:pt x="54" y="234"/>
                      </a:lnTo>
                      <a:lnTo>
                        <a:pt x="60" y="234"/>
                      </a:lnTo>
                      <a:lnTo>
                        <a:pt x="42" y="240"/>
                      </a:lnTo>
                      <a:lnTo>
                        <a:pt x="42" y="246"/>
                      </a:lnTo>
                      <a:lnTo>
                        <a:pt x="36" y="252"/>
                      </a:lnTo>
                      <a:lnTo>
                        <a:pt x="30" y="246"/>
                      </a:lnTo>
                      <a:lnTo>
                        <a:pt x="24" y="252"/>
                      </a:lnTo>
                      <a:lnTo>
                        <a:pt x="18" y="252"/>
                      </a:lnTo>
                      <a:lnTo>
                        <a:pt x="18" y="258"/>
                      </a:lnTo>
                      <a:lnTo>
                        <a:pt x="18" y="264"/>
                      </a:lnTo>
                      <a:lnTo>
                        <a:pt x="12" y="264"/>
                      </a:lnTo>
                      <a:lnTo>
                        <a:pt x="6" y="264"/>
                      </a:lnTo>
                      <a:lnTo>
                        <a:pt x="6" y="270"/>
                      </a:lnTo>
                      <a:lnTo>
                        <a:pt x="6" y="276"/>
                      </a:lnTo>
                      <a:lnTo>
                        <a:pt x="12" y="282"/>
                      </a:lnTo>
                      <a:lnTo>
                        <a:pt x="12" y="288"/>
                      </a:lnTo>
                      <a:lnTo>
                        <a:pt x="12" y="294"/>
                      </a:lnTo>
                      <a:lnTo>
                        <a:pt x="6" y="294"/>
                      </a:lnTo>
                      <a:lnTo>
                        <a:pt x="0" y="300"/>
                      </a:lnTo>
                      <a:lnTo>
                        <a:pt x="0" y="306"/>
                      </a:lnTo>
                      <a:lnTo>
                        <a:pt x="0" y="324"/>
                      </a:lnTo>
                      <a:lnTo>
                        <a:pt x="0" y="330"/>
                      </a:lnTo>
                      <a:lnTo>
                        <a:pt x="6" y="330"/>
                      </a:lnTo>
                      <a:lnTo>
                        <a:pt x="6" y="324"/>
                      </a:lnTo>
                      <a:lnTo>
                        <a:pt x="12" y="318"/>
                      </a:lnTo>
                      <a:lnTo>
                        <a:pt x="18" y="312"/>
                      </a:lnTo>
                      <a:lnTo>
                        <a:pt x="24" y="318"/>
                      </a:lnTo>
                      <a:lnTo>
                        <a:pt x="30" y="324"/>
                      </a:lnTo>
                      <a:lnTo>
                        <a:pt x="30" y="318"/>
                      </a:lnTo>
                      <a:lnTo>
                        <a:pt x="30" y="312"/>
                      </a:lnTo>
                      <a:lnTo>
                        <a:pt x="30" y="306"/>
                      </a:lnTo>
                      <a:lnTo>
                        <a:pt x="36" y="312"/>
                      </a:lnTo>
                      <a:lnTo>
                        <a:pt x="36" y="318"/>
                      </a:lnTo>
                      <a:lnTo>
                        <a:pt x="36" y="324"/>
                      </a:lnTo>
                      <a:lnTo>
                        <a:pt x="42" y="324"/>
                      </a:lnTo>
                      <a:lnTo>
                        <a:pt x="48" y="324"/>
                      </a:lnTo>
                      <a:lnTo>
                        <a:pt x="42" y="330"/>
                      </a:lnTo>
                      <a:lnTo>
                        <a:pt x="36" y="336"/>
                      </a:lnTo>
                      <a:lnTo>
                        <a:pt x="42" y="342"/>
                      </a:lnTo>
                      <a:lnTo>
                        <a:pt x="42" y="348"/>
                      </a:lnTo>
                      <a:lnTo>
                        <a:pt x="54" y="348"/>
                      </a:lnTo>
                      <a:lnTo>
                        <a:pt x="48" y="360"/>
                      </a:lnTo>
                      <a:lnTo>
                        <a:pt x="42" y="360"/>
                      </a:lnTo>
                      <a:lnTo>
                        <a:pt x="48" y="378"/>
                      </a:lnTo>
                      <a:lnTo>
                        <a:pt x="48" y="384"/>
                      </a:lnTo>
                      <a:lnTo>
                        <a:pt x="54" y="390"/>
                      </a:lnTo>
                      <a:lnTo>
                        <a:pt x="54" y="384"/>
                      </a:lnTo>
                      <a:lnTo>
                        <a:pt x="66" y="378"/>
                      </a:lnTo>
                      <a:lnTo>
                        <a:pt x="66" y="372"/>
                      </a:lnTo>
                      <a:lnTo>
                        <a:pt x="78" y="372"/>
                      </a:lnTo>
                      <a:lnTo>
                        <a:pt x="84" y="378"/>
                      </a:lnTo>
                      <a:lnTo>
                        <a:pt x="84" y="372"/>
                      </a:lnTo>
                      <a:lnTo>
                        <a:pt x="90" y="372"/>
                      </a:lnTo>
                      <a:lnTo>
                        <a:pt x="96" y="372"/>
                      </a:lnTo>
                      <a:lnTo>
                        <a:pt x="96" y="366"/>
                      </a:lnTo>
                      <a:lnTo>
                        <a:pt x="102" y="372"/>
                      </a:lnTo>
                      <a:lnTo>
                        <a:pt x="108" y="366"/>
                      </a:lnTo>
                      <a:lnTo>
                        <a:pt x="108" y="360"/>
                      </a:lnTo>
                      <a:lnTo>
                        <a:pt x="120" y="354"/>
                      </a:lnTo>
                      <a:lnTo>
                        <a:pt x="126" y="360"/>
                      </a:lnTo>
                      <a:lnTo>
                        <a:pt x="114" y="366"/>
                      </a:lnTo>
                      <a:lnTo>
                        <a:pt x="108" y="372"/>
                      </a:lnTo>
                      <a:lnTo>
                        <a:pt x="96" y="372"/>
                      </a:lnTo>
                      <a:lnTo>
                        <a:pt x="96" y="378"/>
                      </a:lnTo>
                      <a:lnTo>
                        <a:pt x="96" y="384"/>
                      </a:lnTo>
                      <a:lnTo>
                        <a:pt x="90" y="390"/>
                      </a:lnTo>
                      <a:lnTo>
                        <a:pt x="84" y="390"/>
                      </a:lnTo>
                      <a:lnTo>
                        <a:pt x="84" y="396"/>
                      </a:lnTo>
                      <a:lnTo>
                        <a:pt x="78" y="402"/>
                      </a:lnTo>
                      <a:lnTo>
                        <a:pt x="72" y="408"/>
                      </a:lnTo>
                      <a:lnTo>
                        <a:pt x="66" y="408"/>
                      </a:lnTo>
                      <a:lnTo>
                        <a:pt x="66" y="414"/>
                      </a:lnTo>
                      <a:lnTo>
                        <a:pt x="66" y="426"/>
                      </a:lnTo>
                      <a:lnTo>
                        <a:pt x="60" y="438"/>
                      </a:lnTo>
                      <a:lnTo>
                        <a:pt x="54" y="444"/>
                      </a:lnTo>
                      <a:lnTo>
                        <a:pt x="54" y="450"/>
                      </a:lnTo>
                      <a:lnTo>
                        <a:pt x="66" y="456"/>
                      </a:lnTo>
                      <a:lnTo>
                        <a:pt x="66" y="462"/>
                      </a:lnTo>
                      <a:lnTo>
                        <a:pt x="60" y="468"/>
                      </a:lnTo>
                      <a:lnTo>
                        <a:pt x="66" y="474"/>
                      </a:lnTo>
                      <a:lnTo>
                        <a:pt x="72" y="474"/>
                      </a:lnTo>
                      <a:lnTo>
                        <a:pt x="78" y="468"/>
                      </a:lnTo>
                      <a:lnTo>
                        <a:pt x="78" y="462"/>
                      </a:lnTo>
                      <a:lnTo>
                        <a:pt x="78" y="456"/>
                      </a:lnTo>
                      <a:lnTo>
                        <a:pt x="90" y="456"/>
                      </a:lnTo>
                      <a:lnTo>
                        <a:pt x="90" y="450"/>
                      </a:lnTo>
                      <a:lnTo>
                        <a:pt x="102" y="456"/>
                      </a:lnTo>
                      <a:lnTo>
                        <a:pt x="102" y="444"/>
                      </a:lnTo>
                      <a:lnTo>
                        <a:pt x="96" y="444"/>
                      </a:lnTo>
                      <a:lnTo>
                        <a:pt x="96" y="438"/>
                      </a:lnTo>
                      <a:lnTo>
                        <a:pt x="102" y="438"/>
                      </a:lnTo>
                      <a:lnTo>
                        <a:pt x="108" y="432"/>
                      </a:lnTo>
                      <a:lnTo>
                        <a:pt x="114" y="432"/>
                      </a:lnTo>
                      <a:lnTo>
                        <a:pt x="108" y="438"/>
                      </a:lnTo>
                      <a:lnTo>
                        <a:pt x="114" y="444"/>
                      </a:lnTo>
                      <a:lnTo>
                        <a:pt x="120" y="438"/>
                      </a:lnTo>
                      <a:lnTo>
                        <a:pt x="114" y="426"/>
                      </a:lnTo>
                      <a:lnTo>
                        <a:pt x="120" y="420"/>
                      </a:lnTo>
                      <a:lnTo>
                        <a:pt x="126" y="414"/>
                      </a:lnTo>
                      <a:lnTo>
                        <a:pt x="126" y="420"/>
                      </a:lnTo>
                      <a:lnTo>
                        <a:pt x="132" y="426"/>
                      </a:lnTo>
                      <a:lnTo>
                        <a:pt x="132" y="432"/>
                      </a:lnTo>
                      <a:lnTo>
                        <a:pt x="144" y="432"/>
                      </a:lnTo>
                      <a:lnTo>
                        <a:pt x="150" y="420"/>
                      </a:lnTo>
                      <a:lnTo>
                        <a:pt x="156" y="414"/>
                      </a:lnTo>
                      <a:lnTo>
                        <a:pt x="162" y="408"/>
                      </a:lnTo>
                      <a:lnTo>
                        <a:pt x="162" y="414"/>
                      </a:lnTo>
                      <a:lnTo>
                        <a:pt x="156" y="426"/>
                      </a:lnTo>
                      <a:lnTo>
                        <a:pt x="150" y="432"/>
                      </a:lnTo>
                      <a:lnTo>
                        <a:pt x="144" y="438"/>
                      </a:lnTo>
                      <a:lnTo>
                        <a:pt x="138" y="444"/>
                      </a:lnTo>
                      <a:lnTo>
                        <a:pt x="144" y="450"/>
                      </a:lnTo>
                      <a:lnTo>
                        <a:pt x="132" y="456"/>
                      </a:lnTo>
                      <a:lnTo>
                        <a:pt x="126" y="462"/>
                      </a:lnTo>
                      <a:lnTo>
                        <a:pt x="126" y="468"/>
                      </a:lnTo>
                      <a:lnTo>
                        <a:pt x="126" y="474"/>
                      </a:lnTo>
                      <a:lnTo>
                        <a:pt x="132" y="474"/>
                      </a:lnTo>
                      <a:lnTo>
                        <a:pt x="126" y="480"/>
                      </a:lnTo>
                      <a:lnTo>
                        <a:pt x="132" y="480"/>
                      </a:lnTo>
                      <a:lnTo>
                        <a:pt x="138" y="480"/>
                      </a:lnTo>
                      <a:lnTo>
                        <a:pt x="138" y="486"/>
                      </a:lnTo>
                      <a:lnTo>
                        <a:pt x="132" y="486"/>
                      </a:lnTo>
                      <a:lnTo>
                        <a:pt x="126" y="486"/>
                      </a:lnTo>
                      <a:lnTo>
                        <a:pt x="120" y="492"/>
                      </a:lnTo>
                      <a:lnTo>
                        <a:pt x="120" y="498"/>
                      </a:lnTo>
                      <a:lnTo>
                        <a:pt x="126" y="498"/>
                      </a:lnTo>
                      <a:lnTo>
                        <a:pt x="126" y="504"/>
                      </a:lnTo>
                      <a:lnTo>
                        <a:pt x="120" y="498"/>
                      </a:lnTo>
                      <a:lnTo>
                        <a:pt x="114" y="504"/>
                      </a:lnTo>
                      <a:lnTo>
                        <a:pt x="114" y="498"/>
                      </a:lnTo>
                      <a:lnTo>
                        <a:pt x="114" y="492"/>
                      </a:lnTo>
                      <a:lnTo>
                        <a:pt x="114" y="486"/>
                      </a:lnTo>
                      <a:lnTo>
                        <a:pt x="108" y="486"/>
                      </a:lnTo>
                      <a:lnTo>
                        <a:pt x="102" y="492"/>
                      </a:lnTo>
                      <a:lnTo>
                        <a:pt x="96" y="492"/>
                      </a:lnTo>
                      <a:lnTo>
                        <a:pt x="90" y="492"/>
                      </a:lnTo>
                      <a:lnTo>
                        <a:pt x="90" y="498"/>
                      </a:lnTo>
                      <a:lnTo>
                        <a:pt x="96" y="504"/>
                      </a:lnTo>
                      <a:lnTo>
                        <a:pt x="102" y="498"/>
                      </a:lnTo>
                      <a:lnTo>
                        <a:pt x="108" y="504"/>
                      </a:lnTo>
                      <a:lnTo>
                        <a:pt x="108" y="510"/>
                      </a:lnTo>
                      <a:lnTo>
                        <a:pt x="114" y="516"/>
                      </a:lnTo>
                      <a:lnTo>
                        <a:pt x="120" y="528"/>
                      </a:lnTo>
                      <a:lnTo>
                        <a:pt x="126" y="522"/>
                      </a:lnTo>
                      <a:lnTo>
                        <a:pt x="132" y="522"/>
                      </a:lnTo>
                      <a:lnTo>
                        <a:pt x="138" y="528"/>
                      </a:lnTo>
                      <a:lnTo>
                        <a:pt x="150" y="522"/>
                      </a:lnTo>
                      <a:lnTo>
                        <a:pt x="162" y="510"/>
                      </a:lnTo>
                      <a:lnTo>
                        <a:pt x="168" y="516"/>
                      </a:lnTo>
                      <a:lnTo>
                        <a:pt x="174" y="510"/>
                      </a:lnTo>
                      <a:lnTo>
                        <a:pt x="174" y="516"/>
                      </a:lnTo>
                      <a:lnTo>
                        <a:pt x="168" y="522"/>
                      </a:lnTo>
                      <a:lnTo>
                        <a:pt x="156" y="528"/>
                      </a:lnTo>
                      <a:lnTo>
                        <a:pt x="150" y="540"/>
                      </a:lnTo>
                      <a:lnTo>
                        <a:pt x="144" y="546"/>
                      </a:lnTo>
                      <a:lnTo>
                        <a:pt x="132" y="552"/>
                      </a:lnTo>
                      <a:lnTo>
                        <a:pt x="132" y="546"/>
                      </a:lnTo>
                      <a:lnTo>
                        <a:pt x="126" y="546"/>
                      </a:lnTo>
                      <a:lnTo>
                        <a:pt x="120" y="552"/>
                      </a:lnTo>
                      <a:lnTo>
                        <a:pt x="120" y="570"/>
                      </a:lnTo>
                      <a:lnTo>
                        <a:pt x="114" y="564"/>
                      </a:lnTo>
                      <a:lnTo>
                        <a:pt x="114" y="558"/>
                      </a:lnTo>
                      <a:lnTo>
                        <a:pt x="108" y="570"/>
                      </a:lnTo>
                      <a:lnTo>
                        <a:pt x="108" y="582"/>
                      </a:lnTo>
                      <a:lnTo>
                        <a:pt x="120" y="582"/>
                      </a:lnTo>
                      <a:lnTo>
                        <a:pt x="126" y="582"/>
                      </a:lnTo>
                      <a:lnTo>
                        <a:pt x="132" y="582"/>
                      </a:lnTo>
                      <a:lnTo>
                        <a:pt x="150" y="570"/>
                      </a:lnTo>
                      <a:lnTo>
                        <a:pt x="150" y="576"/>
                      </a:lnTo>
                      <a:lnTo>
                        <a:pt x="156" y="576"/>
                      </a:lnTo>
                      <a:lnTo>
                        <a:pt x="162" y="576"/>
                      </a:lnTo>
                      <a:lnTo>
                        <a:pt x="162" y="570"/>
                      </a:lnTo>
                      <a:lnTo>
                        <a:pt x="168" y="564"/>
                      </a:lnTo>
                      <a:lnTo>
                        <a:pt x="174" y="552"/>
                      </a:lnTo>
                      <a:lnTo>
                        <a:pt x="180" y="552"/>
                      </a:lnTo>
                      <a:lnTo>
                        <a:pt x="180" y="558"/>
                      </a:lnTo>
                      <a:lnTo>
                        <a:pt x="180" y="564"/>
                      </a:lnTo>
                      <a:lnTo>
                        <a:pt x="186" y="570"/>
                      </a:lnTo>
                      <a:lnTo>
                        <a:pt x="180" y="576"/>
                      </a:lnTo>
                      <a:lnTo>
                        <a:pt x="174" y="570"/>
                      </a:lnTo>
                      <a:lnTo>
                        <a:pt x="162" y="576"/>
                      </a:lnTo>
                      <a:lnTo>
                        <a:pt x="150" y="588"/>
                      </a:lnTo>
                      <a:lnTo>
                        <a:pt x="144" y="588"/>
                      </a:lnTo>
                      <a:lnTo>
                        <a:pt x="138" y="594"/>
                      </a:lnTo>
                      <a:lnTo>
                        <a:pt x="126" y="600"/>
                      </a:lnTo>
                      <a:lnTo>
                        <a:pt x="120" y="612"/>
                      </a:lnTo>
                      <a:lnTo>
                        <a:pt x="120" y="618"/>
                      </a:lnTo>
                      <a:lnTo>
                        <a:pt x="108" y="618"/>
                      </a:lnTo>
                      <a:lnTo>
                        <a:pt x="108" y="624"/>
                      </a:lnTo>
                      <a:lnTo>
                        <a:pt x="114" y="624"/>
                      </a:lnTo>
                      <a:lnTo>
                        <a:pt x="120" y="630"/>
                      </a:lnTo>
                      <a:lnTo>
                        <a:pt x="114" y="636"/>
                      </a:lnTo>
                      <a:lnTo>
                        <a:pt x="108" y="630"/>
                      </a:lnTo>
                      <a:lnTo>
                        <a:pt x="96" y="642"/>
                      </a:lnTo>
                      <a:lnTo>
                        <a:pt x="96" y="648"/>
                      </a:lnTo>
                      <a:lnTo>
                        <a:pt x="96" y="654"/>
                      </a:lnTo>
                      <a:lnTo>
                        <a:pt x="96" y="702"/>
                      </a:lnTo>
                      <a:lnTo>
                        <a:pt x="102" y="708"/>
                      </a:lnTo>
                      <a:lnTo>
                        <a:pt x="108" y="708"/>
                      </a:lnTo>
                      <a:lnTo>
                        <a:pt x="120" y="708"/>
                      </a:lnTo>
                      <a:lnTo>
                        <a:pt x="132" y="696"/>
                      </a:lnTo>
                      <a:lnTo>
                        <a:pt x="144" y="690"/>
                      </a:lnTo>
                      <a:lnTo>
                        <a:pt x="156" y="684"/>
                      </a:lnTo>
                      <a:close/>
                    </a:path>
                  </a:pathLst>
                </a:custGeom>
                <a:solidFill>
                  <a:srgbClr val="FFCC66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7" name="Asturias">
                  <a:extLst>
                    <a:ext uri="{FF2B5EF4-FFF2-40B4-BE49-F238E27FC236}">
                      <a16:creationId xmlns:a16="http://schemas.microsoft.com/office/drawing/2014/main" xmlns="" id="{00000000-0008-0000-0200-000057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620414" y="925848"/>
                  <a:ext cx="798228" cy="324280"/>
                </a:xfrm>
                <a:custGeom>
                  <a:avLst/>
                  <a:gdLst/>
                  <a:ahLst/>
                  <a:cxnLst>
                    <a:cxn ang="0">
                      <a:pos x="48" y="48"/>
                    </a:cxn>
                    <a:cxn ang="0">
                      <a:pos x="60" y="30"/>
                    </a:cxn>
                    <a:cxn ang="0">
                      <a:pos x="78" y="24"/>
                    </a:cxn>
                    <a:cxn ang="0">
                      <a:pos x="102" y="30"/>
                    </a:cxn>
                    <a:cxn ang="0">
                      <a:pos x="156" y="30"/>
                    </a:cxn>
                    <a:cxn ang="0">
                      <a:pos x="186" y="36"/>
                    </a:cxn>
                    <a:cxn ang="0">
                      <a:pos x="210" y="36"/>
                    </a:cxn>
                    <a:cxn ang="0">
                      <a:pos x="222" y="36"/>
                    </a:cxn>
                    <a:cxn ang="0">
                      <a:pos x="258" y="30"/>
                    </a:cxn>
                    <a:cxn ang="0">
                      <a:pos x="288" y="24"/>
                    </a:cxn>
                    <a:cxn ang="0">
                      <a:pos x="318" y="36"/>
                    </a:cxn>
                    <a:cxn ang="0">
                      <a:pos x="324" y="36"/>
                    </a:cxn>
                    <a:cxn ang="0">
                      <a:pos x="342" y="30"/>
                    </a:cxn>
                    <a:cxn ang="0">
                      <a:pos x="372" y="12"/>
                    </a:cxn>
                    <a:cxn ang="0">
                      <a:pos x="390" y="0"/>
                    </a:cxn>
                    <a:cxn ang="0">
                      <a:pos x="408" y="18"/>
                    </a:cxn>
                    <a:cxn ang="0">
                      <a:pos x="438" y="48"/>
                    </a:cxn>
                    <a:cxn ang="0">
                      <a:pos x="462" y="42"/>
                    </a:cxn>
                    <a:cxn ang="0">
                      <a:pos x="522" y="48"/>
                    </a:cxn>
                    <a:cxn ang="0">
                      <a:pos x="504" y="72"/>
                    </a:cxn>
                    <a:cxn ang="0">
                      <a:pos x="516" y="60"/>
                    </a:cxn>
                    <a:cxn ang="0">
                      <a:pos x="546" y="54"/>
                    </a:cxn>
                    <a:cxn ang="0">
                      <a:pos x="570" y="78"/>
                    </a:cxn>
                    <a:cxn ang="0">
                      <a:pos x="606" y="78"/>
                    </a:cxn>
                    <a:cxn ang="0">
                      <a:pos x="666" y="84"/>
                    </a:cxn>
                    <a:cxn ang="0">
                      <a:pos x="720" y="108"/>
                    </a:cxn>
                    <a:cxn ang="0">
                      <a:pos x="768" y="126"/>
                    </a:cxn>
                    <a:cxn ang="0">
                      <a:pos x="744" y="156"/>
                    </a:cxn>
                    <a:cxn ang="0">
                      <a:pos x="690" y="162"/>
                    </a:cxn>
                    <a:cxn ang="0">
                      <a:pos x="672" y="186"/>
                    </a:cxn>
                    <a:cxn ang="0">
                      <a:pos x="636" y="168"/>
                    </a:cxn>
                    <a:cxn ang="0">
                      <a:pos x="594" y="192"/>
                    </a:cxn>
                    <a:cxn ang="0">
                      <a:pos x="558" y="222"/>
                    </a:cxn>
                    <a:cxn ang="0">
                      <a:pos x="516" y="234"/>
                    </a:cxn>
                    <a:cxn ang="0">
                      <a:pos x="498" y="228"/>
                    </a:cxn>
                    <a:cxn ang="0">
                      <a:pos x="462" y="252"/>
                    </a:cxn>
                    <a:cxn ang="0">
                      <a:pos x="432" y="252"/>
                    </a:cxn>
                    <a:cxn ang="0">
                      <a:pos x="390" y="252"/>
                    </a:cxn>
                    <a:cxn ang="0">
                      <a:pos x="354" y="276"/>
                    </a:cxn>
                    <a:cxn ang="0">
                      <a:pos x="312" y="234"/>
                    </a:cxn>
                    <a:cxn ang="0">
                      <a:pos x="282" y="258"/>
                    </a:cxn>
                    <a:cxn ang="0">
                      <a:pos x="252" y="252"/>
                    </a:cxn>
                    <a:cxn ang="0">
                      <a:pos x="234" y="252"/>
                    </a:cxn>
                    <a:cxn ang="0">
                      <a:pos x="204" y="258"/>
                    </a:cxn>
                    <a:cxn ang="0">
                      <a:pos x="174" y="288"/>
                    </a:cxn>
                    <a:cxn ang="0">
                      <a:pos x="96" y="312"/>
                    </a:cxn>
                    <a:cxn ang="0">
                      <a:pos x="78" y="288"/>
                    </a:cxn>
                    <a:cxn ang="0">
                      <a:pos x="54" y="252"/>
                    </a:cxn>
                    <a:cxn ang="0">
                      <a:pos x="42" y="258"/>
                    </a:cxn>
                    <a:cxn ang="0">
                      <a:pos x="48" y="228"/>
                    </a:cxn>
                    <a:cxn ang="0">
                      <a:pos x="84" y="198"/>
                    </a:cxn>
                    <a:cxn ang="0">
                      <a:pos x="54" y="204"/>
                    </a:cxn>
                    <a:cxn ang="0">
                      <a:pos x="30" y="168"/>
                    </a:cxn>
                    <a:cxn ang="0">
                      <a:pos x="12" y="126"/>
                    </a:cxn>
                    <a:cxn ang="0">
                      <a:pos x="6" y="114"/>
                    </a:cxn>
                    <a:cxn ang="0">
                      <a:pos x="12" y="96"/>
                    </a:cxn>
                    <a:cxn ang="0">
                      <a:pos x="42" y="66"/>
                    </a:cxn>
                  </a:cxnLst>
                  <a:rect l="0" t="0" r="r" b="b"/>
                  <a:pathLst>
                    <a:path w="768" h="312">
                      <a:moveTo>
                        <a:pt x="42" y="66"/>
                      </a:moveTo>
                      <a:lnTo>
                        <a:pt x="48" y="60"/>
                      </a:lnTo>
                      <a:lnTo>
                        <a:pt x="48" y="48"/>
                      </a:lnTo>
                      <a:lnTo>
                        <a:pt x="54" y="42"/>
                      </a:lnTo>
                      <a:lnTo>
                        <a:pt x="54" y="36"/>
                      </a:lnTo>
                      <a:lnTo>
                        <a:pt x="60" y="30"/>
                      </a:lnTo>
                      <a:lnTo>
                        <a:pt x="66" y="30"/>
                      </a:lnTo>
                      <a:lnTo>
                        <a:pt x="72" y="24"/>
                      </a:lnTo>
                      <a:lnTo>
                        <a:pt x="78" y="24"/>
                      </a:lnTo>
                      <a:lnTo>
                        <a:pt x="90" y="30"/>
                      </a:lnTo>
                      <a:lnTo>
                        <a:pt x="96" y="30"/>
                      </a:lnTo>
                      <a:lnTo>
                        <a:pt x="102" y="30"/>
                      </a:lnTo>
                      <a:lnTo>
                        <a:pt x="120" y="36"/>
                      </a:lnTo>
                      <a:lnTo>
                        <a:pt x="132" y="30"/>
                      </a:lnTo>
                      <a:lnTo>
                        <a:pt x="156" y="30"/>
                      </a:lnTo>
                      <a:lnTo>
                        <a:pt x="168" y="30"/>
                      </a:lnTo>
                      <a:lnTo>
                        <a:pt x="174" y="30"/>
                      </a:lnTo>
                      <a:lnTo>
                        <a:pt x="186" y="36"/>
                      </a:lnTo>
                      <a:lnTo>
                        <a:pt x="192" y="36"/>
                      </a:lnTo>
                      <a:lnTo>
                        <a:pt x="204" y="36"/>
                      </a:lnTo>
                      <a:lnTo>
                        <a:pt x="210" y="36"/>
                      </a:lnTo>
                      <a:lnTo>
                        <a:pt x="210" y="30"/>
                      </a:lnTo>
                      <a:lnTo>
                        <a:pt x="216" y="36"/>
                      </a:lnTo>
                      <a:lnTo>
                        <a:pt x="222" y="36"/>
                      </a:lnTo>
                      <a:lnTo>
                        <a:pt x="240" y="36"/>
                      </a:lnTo>
                      <a:lnTo>
                        <a:pt x="252" y="36"/>
                      </a:lnTo>
                      <a:lnTo>
                        <a:pt x="258" y="30"/>
                      </a:lnTo>
                      <a:lnTo>
                        <a:pt x="270" y="24"/>
                      </a:lnTo>
                      <a:lnTo>
                        <a:pt x="282" y="24"/>
                      </a:lnTo>
                      <a:lnTo>
                        <a:pt x="288" y="24"/>
                      </a:lnTo>
                      <a:lnTo>
                        <a:pt x="300" y="30"/>
                      </a:lnTo>
                      <a:lnTo>
                        <a:pt x="306" y="36"/>
                      </a:lnTo>
                      <a:lnTo>
                        <a:pt x="318" y="36"/>
                      </a:lnTo>
                      <a:lnTo>
                        <a:pt x="318" y="42"/>
                      </a:lnTo>
                      <a:lnTo>
                        <a:pt x="318" y="54"/>
                      </a:lnTo>
                      <a:lnTo>
                        <a:pt x="324" y="36"/>
                      </a:lnTo>
                      <a:lnTo>
                        <a:pt x="330" y="30"/>
                      </a:lnTo>
                      <a:lnTo>
                        <a:pt x="336" y="30"/>
                      </a:lnTo>
                      <a:lnTo>
                        <a:pt x="342" y="30"/>
                      </a:lnTo>
                      <a:lnTo>
                        <a:pt x="360" y="24"/>
                      </a:lnTo>
                      <a:lnTo>
                        <a:pt x="372" y="18"/>
                      </a:lnTo>
                      <a:lnTo>
                        <a:pt x="372" y="12"/>
                      </a:lnTo>
                      <a:lnTo>
                        <a:pt x="384" y="12"/>
                      </a:lnTo>
                      <a:lnTo>
                        <a:pt x="384" y="6"/>
                      </a:lnTo>
                      <a:lnTo>
                        <a:pt x="390" y="0"/>
                      </a:lnTo>
                      <a:lnTo>
                        <a:pt x="396" y="6"/>
                      </a:lnTo>
                      <a:lnTo>
                        <a:pt x="402" y="6"/>
                      </a:lnTo>
                      <a:lnTo>
                        <a:pt x="408" y="18"/>
                      </a:lnTo>
                      <a:lnTo>
                        <a:pt x="420" y="36"/>
                      </a:lnTo>
                      <a:lnTo>
                        <a:pt x="432" y="48"/>
                      </a:lnTo>
                      <a:lnTo>
                        <a:pt x="438" y="48"/>
                      </a:lnTo>
                      <a:lnTo>
                        <a:pt x="444" y="48"/>
                      </a:lnTo>
                      <a:lnTo>
                        <a:pt x="450" y="48"/>
                      </a:lnTo>
                      <a:lnTo>
                        <a:pt x="462" y="42"/>
                      </a:lnTo>
                      <a:lnTo>
                        <a:pt x="492" y="48"/>
                      </a:lnTo>
                      <a:lnTo>
                        <a:pt x="510" y="42"/>
                      </a:lnTo>
                      <a:lnTo>
                        <a:pt x="522" y="48"/>
                      </a:lnTo>
                      <a:lnTo>
                        <a:pt x="510" y="60"/>
                      </a:lnTo>
                      <a:lnTo>
                        <a:pt x="504" y="66"/>
                      </a:lnTo>
                      <a:lnTo>
                        <a:pt x="504" y="72"/>
                      </a:lnTo>
                      <a:lnTo>
                        <a:pt x="504" y="66"/>
                      </a:lnTo>
                      <a:lnTo>
                        <a:pt x="510" y="60"/>
                      </a:lnTo>
                      <a:lnTo>
                        <a:pt x="516" y="60"/>
                      </a:lnTo>
                      <a:lnTo>
                        <a:pt x="528" y="48"/>
                      </a:lnTo>
                      <a:lnTo>
                        <a:pt x="540" y="54"/>
                      </a:lnTo>
                      <a:lnTo>
                        <a:pt x="546" y="54"/>
                      </a:lnTo>
                      <a:lnTo>
                        <a:pt x="558" y="66"/>
                      </a:lnTo>
                      <a:lnTo>
                        <a:pt x="564" y="72"/>
                      </a:lnTo>
                      <a:lnTo>
                        <a:pt x="570" y="78"/>
                      </a:lnTo>
                      <a:lnTo>
                        <a:pt x="582" y="72"/>
                      </a:lnTo>
                      <a:lnTo>
                        <a:pt x="588" y="72"/>
                      </a:lnTo>
                      <a:lnTo>
                        <a:pt x="606" y="78"/>
                      </a:lnTo>
                      <a:lnTo>
                        <a:pt x="618" y="78"/>
                      </a:lnTo>
                      <a:lnTo>
                        <a:pt x="642" y="78"/>
                      </a:lnTo>
                      <a:lnTo>
                        <a:pt x="666" y="84"/>
                      </a:lnTo>
                      <a:lnTo>
                        <a:pt x="696" y="96"/>
                      </a:lnTo>
                      <a:lnTo>
                        <a:pt x="714" y="102"/>
                      </a:lnTo>
                      <a:lnTo>
                        <a:pt x="720" y="108"/>
                      </a:lnTo>
                      <a:lnTo>
                        <a:pt x="732" y="108"/>
                      </a:lnTo>
                      <a:lnTo>
                        <a:pt x="768" y="108"/>
                      </a:lnTo>
                      <a:lnTo>
                        <a:pt x="768" y="126"/>
                      </a:lnTo>
                      <a:lnTo>
                        <a:pt x="768" y="138"/>
                      </a:lnTo>
                      <a:lnTo>
                        <a:pt x="762" y="156"/>
                      </a:lnTo>
                      <a:lnTo>
                        <a:pt x="744" y="156"/>
                      </a:lnTo>
                      <a:lnTo>
                        <a:pt x="732" y="144"/>
                      </a:lnTo>
                      <a:lnTo>
                        <a:pt x="726" y="162"/>
                      </a:lnTo>
                      <a:lnTo>
                        <a:pt x="690" y="162"/>
                      </a:lnTo>
                      <a:lnTo>
                        <a:pt x="690" y="168"/>
                      </a:lnTo>
                      <a:lnTo>
                        <a:pt x="678" y="192"/>
                      </a:lnTo>
                      <a:lnTo>
                        <a:pt x="672" y="186"/>
                      </a:lnTo>
                      <a:lnTo>
                        <a:pt x="660" y="192"/>
                      </a:lnTo>
                      <a:lnTo>
                        <a:pt x="654" y="174"/>
                      </a:lnTo>
                      <a:lnTo>
                        <a:pt x="636" y="168"/>
                      </a:lnTo>
                      <a:lnTo>
                        <a:pt x="624" y="174"/>
                      </a:lnTo>
                      <a:lnTo>
                        <a:pt x="612" y="192"/>
                      </a:lnTo>
                      <a:lnTo>
                        <a:pt x="594" y="192"/>
                      </a:lnTo>
                      <a:lnTo>
                        <a:pt x="582" y="204"/>
                      </a:lnTo>
                      <a:lnTo>
                        <a:pt x="582" y="222"/>
                      </a:lnTo>
                      <a:lnTo>
                        <a:pt x="558" y="222"/>
                      </a:lnTo>
                      <a:lnTo>
                        <a:pt x="546" y="228"/>
                      </a:lnTo>
                      <a:lnTo>
                        <a:pt x="522" y="228"/>
                      </a:lnTo>
                      <a:lnTo>
                        <a:pt x="516" y="234"/>
                      </a:lnTo>
                      <a:lnTo>
                        <a:pt x="510" y="222"/>
                      </a:lnTo>
                      <a:lnTo>
                        <a:pt x="498" y="222"/>
                      </a:lnTo>
                      <a:lnTo>
                        <a:pt x="498" y="228"/>
                      </a:lnTo>
                      <a:lnTo>
                        <a:pt x="492" y="252"/>
                      </a:lnTo>
                      <a:lnTo>
                        <a:pt x="468" y="234"/>
                      </a:lnTo>
                      <a:lnTo>
                        <a:pt x="462" y="252"/>
                      </a:lnTo>
                      <a:lnTo>
                        <a:pt x="456" y="252"/>
                      </a:lnTo>
                      <a:lnTo>
                        <a:pt x="438" y="246"/>
                      </a:lnTo>
                      <a:lnTo>
                        <a:pt x="432" y="252"/>
                      </a:lnTo>
                      <a:lnTo>
                        <a:pt x="408" y="234"/>
                      </a:lnTo>
                      <a:lnTo>
                        <a:pt x="396" y="246"/>
                      </a:lnTo>
                      <a:lnTo>
                        <a:pt x="390" y="252"/>
                      </a:lnTo>
                      <a:lnTo>
                        <a:pt x="396" y="270"/>
                      </a:lnTo>
                      <a:lnTo>
                        <a:pt x="402" y="276"/>
                      </a:lnTo>
                      <a:lnTo>
                        <a:pt x="354" y="276"/>
                      </a:lnTo>
                      <a:lnTo>
                        <a:pt x="330" y="252"/>
                      </a:lnTo>
                      <a:lnTo>
                        <a:pt x="324" y="234"/>
                      </a:lnTo>
                      <a:lnTo>
                        <a:pt x="312" y="234"/>
                      </a:lnTo>
                      <a:lnTo>
                        <a:pt x="300" y="228"/>
                      </a:lnTo>
                      <a:lnTo>
                        <a:pt x="288" y="246"/>
                      </a:lnTo>
                      <a:lnTo>
                        <a:pt x="282" y="258"/>
                      </a:lnTo>
                      <a:lnTo>
                        <a:pt x="276" y="252"/>
                      </a:lnTo>
                      <a:lnTo>
                        <a:pt x="264" y="246"/>
                      </a:lnTo>
                      <a:lnTo>
                        <a:pt x="252" y="252"/>
                      </a:lnTo>
                      <a:lnTo>
                        <a:pt x="252" y="258"/>
                      </a:lnTo>
                      <a:lnTo>
                        <a:pt x="240" y="252"/>
                      </a:lnTo>
                      <a:lnTo>
                        <a:pt x="234" y="252"/>
                      </a:lnTo>
                      <a:lnTo>
                        <a:pt x="222" y="246"/>
                      </a:lnTo>
                      <a:lnTo>
                        <a:pt x="204" y="246"/>
                      </a:lnTo>
                      <a:lnTo>
                        <a:pt x="204" y="258"/>
                      </a:lnTo>
                      <a:lnTo>
                        <a:pt x="198" y="270"/>
                      </a:lnTo>
                      <a:lnTo>
                        <a:pt x="198" y="282"/>
                      </a:lnTo>
                      <a:lnTo>
                        <a:pt x="174" y="288"/>
                      </a:lnTo>
                      <a:lnTo>
                        <a:pt x="120" y="288"/>
                      </a:lnTo>
                      <a:lnTo>
                        <a:pt x="96" y="306"/>
                      </a:lnTo>
                      <a:lnTo>
                        <a:pt x="96" y="312"/>
                      </a:lnTo>
                      <a:lnTo>
                        <a:pt x="90" y="306"/>
                      </a:lnTo>
                      <a:lnTo>
                        <a:pt x="90" y="288"/>
                      </a:lnTo>
                      <a:lnTo>
                        <a:pt x="78" y="288"/>
                      </a:lnTo>
                      <a:lnTo>
                        <a:pt x="84" y="276"/>
                      </a:lnTo>
                      <a:lnTo>
                        <a:pt x="72" y="270"/>
                      </a:lnTo>
                      <a:lnTo>
                        <a:pt x="54" y="252"/>
                      </a:lnTo>
                      <a:lnTo>
                        <a:pt x="48" y="252"/>
                      </a:lnTo>
                      <a:lnTo>
                        <a:pt x="48" y="258"/>
                      </a:lnTo>
                      <a:lnTo>
                        <a:pt x="42" y="258"/>
                      </a:lnTo>
                      <a:lnTo>
                        <a:pt x="36" y="252"/>
                      </a:lnTo>
                      <a:lnTo>
                        <a:pt x="48" y="246"/>
                      </a:lnTo>
                      <a:lnTo>
                        <a:pt x="48" y="228"/>
                      </a:lnTo>
                      <a:lnTo>
                        <a:pt x="60" y="222"/>
                      </a:lnTo>
                      <a:lnTo>
                        <a:pt x="78" y="216"/>
                      </a:lnTo>
                      <a:lnTo>
                        <a:pt x="84" y="198"/>
                      </a:lnTo>
                      <a:lnTo>
                        <a:pt x="78" y="186"/>
                      </a:lnTo>
                      <a:lnTo>
                        <a:pt x="60" y="198"/>
                      </a:lnTo>
                      <a:lnTo>
                        <a:pt x="54" y="204"/>
                      </a:lnTo>
                      <a:lnTo>
                        <a:pt x="42" y="186"/>
                      </a:lnTo>
                      <a:lnTo>
                        <a:pt x="42" y="174"/>
                      </a:lnTo>
                      <a:lnTo>
                        <a:pt x="30" y="168"/>
                      </a:lnTo>
                      <a:lnTo>
                        <a:pt x="30" y="138"/>
                      </a:lnTo>
                      <a:lnTo>
                        <a:pt x="18" y="138"/>
                      </a:lnTo>
                      <a:lnTo>
                        <a:pt x="12" y="126"/>
                      </a:lnTo>
                      <a:lnTo>
                        <a:pt x="18" y="114"/>
                      </a:lnTo>
                      <a:lnTo>
                        <a:pt x="12" y="108"/>
                      </a:lnTo>
                      <a:lnTo>
                        <a:pt x="6" y="114"/>
                      </a:lnTo>
                      <a:lnTo>
                        <a:pt x="0" y="108"/>
                      </a:lnTo>
                      <a:lnTo>
                        <a:pt x="0" y="96"/>
                      </a:lnTo>
                      <a:lnTo>
                        <a:pt x="12" y="96"/>
                      </a:lnTo>
                      <a:lnTo>
                        <a:pt x="30" y="78"/>
                      </a:lnTo>
                      <a:lnTo>
                        <a:pt x="36" y="78"/>
                      </a:lnTo>
                      <a:lnTo>
                        <a:pt x="42" y="66"/>
                      </a:lnTo>
                      <a:close/>
                    </a:path>
                  </a:pathLst>
                </a:custGeom>
                <a:solidFill>
                  <a:srgbClr val="FFCC66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8" name="Cantabria">
                  <a:extLst>
                    <a:ext uri="{FF2B5EF4-FFF2-40B4-BE49-F238E27FC236}">
                      <a16:creationId xmlns:a16="http://schemas.microsoft.com/office/drawing/2014/main" xmlns="" id="{00000000-0008-0000-0200-000058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300155" y="988209"/>
                  <a:ext cx="517601" cy="311808"/>
                </a:xfrm>
                <a:custGeom>
                  <a:avLst/>
                  <a:gdLst/>
                  <a:ahLst/>
                  <a:cxnLst>
                    <a:cxn ang="0">
                      <a:pos x="486" y="84"/>
                    </a:cxn>
                    <a:cxn ang="0">
                      <a:pos x="408" y="102"/>
                    </a:cxn>
                    <a:cxn ang="0">
                      <a:pos x="408" y="144"/>
                    </a:cxn>
                    <a:cxn ang="0">
                      <a:pos x="360" y="138"/>
                    </a:cxn>
                    <a:cxn ang="0">
                      <a:pos x="342" y="138"/>
                    </a:cxn>
                    <a:cxn ang="0">
                      <a:pos x="312" y="168"/>
                    </a:cxn>
                    <a:cxn ang="0">
                      <a:pos x="264" y="198"/>
                    </a:cxn>
                    <a:cxn ang="0">
                      <a:pos x="264" y="228"/>
                    </a:cxn>
                    <a:cxn ang="0">
                      <a:pos x="282" y="240"/>
                    </a:cxn>
                    <a:cxn ang="0">
                      <a:pos x="282" y="258"/>
                    </a:cxn>
                    <a:cxn ang="0">
                      <a:pos x="288" y="258"/>
                    </a:cxn>
                    <a:cxn ang="0">
                      <a:pos x="288" y="276"/>
                    </a:cxn>
                    <a:cxn ang="0">
                      <a:pos x="264" y="300"/>
                    </a:cxn>
                    <a:cxn ang="0">
                      <a:pos x="228" y="288"/>
                    </a:cxn>
                    <a:cxn ang="0">
                      <a:pos x="210" y="270"/>
                    </a:cxn>
                    <a:cxn ang="0">
                      <a:pos x="186" y="222"/>
                    </a:cxn>
                    <a:cxn ang="0">
                      <a:pos x="138" y="198"/>
                    </a:cxn>
                    <a:cxn ang="0">
                      <a:pos x="90" y="192"/>
                    </a:cxn>
                    <a:cxn ang="0">
                      <a:pos x="6" y="162"/>
                    </a:cxn>
                    <a:cxn ang="0">
                      <a:pos x="18" y="126"/>
                    </a:cxn>
                    <a:cxn ang="0">
                      <a:pos x="36" y="102"/>
                    </a:cxn>
                    <a:cxn ang="0">
                      <a:pos x="90" y="96"/>
                    </a:cxn>
                    <a:cxn ang="0">
                      <a:pos x="114" y="66"/>
                    </a:cxn>
                    <a:cxn ang="0">
                      <a:pos x="126" y="54"/>
                    </a:cxn>
                    <a:cxn ang="0">
                      <a:pos x="126" y="54"/>
                    </a:cxn>
                    <a:cxn ang="0">
                      <a:pos x="150" y="48"/>
                    </a:cxn>
                    <a:cxn ang="0">
                      <a:pos x="156" y="48"/>
                    </a:cxn>
                    <a:cxn ang="0">
                      <a:pos x="174" y="60"/>
                    </a:cxn>
                    <a:cxn ang="0">
                      <a:pos x="204" y="48"/>
                    </a:cxn>
                    <a:cxn ang="0">
                      <a:pos x="252" y="30"/>
                    </a:cxn>
                    <a:cxn ang="0">
                      <a:pos x="252" y="48"/>
                    </a:cxn>
                    <a:cxn ang="0">
                      <a:pos x="258" y="30"/>
                    </a:cxn>
                    <a:cxn ang="0">
                      <a:pos x="270" y="24"/>
                    </a:cxn>
                    <a:cxn ang="0">
                      <a:pos x="306" y="12"/>
                    </a:cxn>
                    <a:cxn ang="0">
                      <a:pos x="306" y="36"/>
                    </a:cxn>
                    <a:cxn ang="0">
                      <a:pos x="318" y="42"/>
                    </a:cxn>
                    <a:cxn ang="0">
                      <a:pos x="324" y="30"/>
                    </a:cxn>
                    <a:cxn ang="0">
                      <a:pos x="330" y="24"/>
                    </a:cxn>
                    <a:cxn ang="0">
                      <a:pos x="348" y="12"/>
                    </a:cxn>
                    <a:cxn ang="0">
                      <a:pos x="366" y="6"/>
                    </a:cxn>
                    <a:cxn ang="0">
                      <a:pos x="378" y="6"/>
                    </a:cxn>
                    <a:cxn ang="0">
                      <a:pos x="390" y="12"/>
                    </a:cxn>
                    <a:cxn ang="0">
                      <a:pos x="414" y="18"/>
                    </a:cxn>
                    <a:cxn ang="0">
                      <a:pos x="420" y="30"/>
                    </a:cxn>
                    <a:cxn ang="0">
                      <a:pos x="402" y="36"/>
                    </a:cxn>
                    <a:cxn ang="0">
                      <a:pos x="414" y="36"/>
                    </a:cxn>
                    <a:cxn ang="0">
                      <a:pos x="450" y="42"/>
                    </a:cxn>
                    <a:cxn ang="0">
                      <a:pos x="480" y="54"/>
                    </a:cxn>
                  </a:cxnLst>
                  <a:rect l="0" t="0" r="r" b="b"/>
                  <a:pathLst>
                    <a:path w="498" h="300">
                      <a:moveTo>
                        <a:pt x="498" y="66"/>
                      </a:moveTo>
                      <a:lnTo>
                        <a:pt x="498" y="78"/>
                      </a:lnTo>
                      <a:lnTo>
                        <a:pt x="486" y="84"/>
                      </a:lnTo>
                      <a:lnTo>
                        <a:pt x="432" y="84"/>
                      </a:lnTo>
                      <a:lnTo>
                        <a:pt x="426" y="102"/>
                      </a:lnTo>
                      <a:lnTo>
                        <a:pt x="408" y="102"/>
                      </a:lnTo>
                      <a:lnTo>
                        <a:pt x="402" y="108"/>
                      </a:lnTo>
                      <a:lnTo>
                        <a:pt x="408" y="114"/>
                      </a:lnTo>
                      <a:lnTo>
                        <a:pt x="408" y="144"/>
                      </a:lnTo>
                      <a:lnTo>
                        <a:pt x="384" y="144"/>
                      </a:lnTo>
                      <a:lnTo>
                        <a:pt x="378" y="138"/>
                      </a:lnTo>
                      <a:lnTo>
                        <a:pt x="360" y="138"/>
                      </a:lnTo>
                      <a:lnTo>
                        <a:pt x="354" y="132"/>
                      </a:lnTo>
                      <a:lnTo>
                        <a:pt x="348" y="132"/>
                      </a:lnTo>
                      <a:lnTo>
                        <a:pt x="342" y="138"/>
                      </a:lnTo>
                      <a:lnTo>
                        <a:pt x="330" y="156"/>
                      </a:lnTo>
                      <a:lnTo>
                        <a:pt x="324" y="162"/>
                      </a:lnTo>
                      <a:lnTo>
                        <a:pt x="312" y="168"/>
                      </a:lnTo>
                      <a:lnTo>
                        <a:pt x="282" y="168"/>
                      </a:lnTo>
                      <a:lnTo>
                        <a:pt x="282" y="186"/>
                      </a:lnTo>
                      <a:lnTo>
                        <a:pt x="264" y="198"/>
                      </a:lnTo>
                      <a:lnTo>
                        <a:pt x="252" y="216"/>
                      </a:lnTo>
                      <a:lnTo>
                        <a:pt x="252" y="228"/>
                      </a:lnTo>
                      <a:lnTo>
                        <a:pt x="264" y="228"/>
                      </a:lnTo>
                      <a:lnTo>
                        <a:pt x="282" y="222"/>
                      </a:lnTo>
                      <a:lnTo>
                        <a:pt x="288" y="222"/>
                      </a:lnTo>
                      <a:lnTo>
                        <a:pt x="282" y="240"/>
                      </a:lnTo>
                      <a:lnTo>
                        <a:pt x="270" y="240"/>
                      </a:lnTo>
                      <a:lnTo>
                        <a:pt x="270" y="258"/>
                      </a:lnTo>
                      <a:lnTo>
                        <a:pt x="282" y="258"/>
                      </a:lnTo>
                      <a:lnTo>
                        <a:pt x="282" y="246"/>
                      </a:lnTo>
                      <a:lnTo>
                        <a:pt x="288" y="246"/>
                      </a:lnTo>
                      <a:lnTo>
                        <a:pt x="288" y="258"/>
                      </a:lnTo>
                      <a:lnTo>
                        <a:pt x="294" y="258"/>
                      </a:lnTo>
                      <a:lnTo>
                        <a:pt x="294" y="276"/>
                      </a:lnTo>
                      <a:lnTo>
                        <a:pt x="288" y="276"/>
                      </a:lnTo>
                      <a:lnTo>
                        <a:pt x="270" y="288"/>
                      </a:lnTo>
                      <a:lnTo>
                        <a:pt x="264" y="288"/>
                      </a:lnTo>
                      <a:lnTo>
                        <a:pt x="264" y="300"/>
                      </a:lnTo>
                      <a:lnTo>
                        <a:pt x="252" y="300"/>
                      </a:lnTo>
                      <a:lnTo>
                        <a:pt x="252" y="288"/>
                      </a:lnTo>
                      <a:lnTo>
                        <a:pt x="228" y="288"/>
                      </a:lnTo>
                      <a:lnTo>
                        <a:pt x="216" y="300"/>
                      </a:lnTo>
                      <a:lnTo>
                        <a:pt x="210" y="300"/>
                      </a:lnTo>
                      <a:lnTo>
                        <a:pt x="210" y="270"/>
                      </a:lnTo>
                      <a:lnTo>
                        <a:pt x="192" y="258"/>
                      </a:lnTo>
                      <a:lnTo>
                        <a:pt x="186" y="252"/>
                      </a:lnTo>
                      <a:lnTo>
                        <a:pt x="186" y="222"/>
                      </a:lnTo>
                      <a:lnTo>
                        <a:pt x="168" y="222"/>
                      </a:lnTo>
                      <a:lnTo>
                        <a:pt x="150" y="216"/>
                      </a:lnTo>
                      <a:lnTo>
                        <a:pt x="138" y="198"/>
                      </a:lnTo>
                      <a:lnTo>
                        <a:pt x="138" y="186"/>
                      </a:lnTo>
                      <a:lnTo>
                        <a:pt x="96" y="186"/>
                      </a:lnTo>
                      <a:lnTo>
                        <a:pt x="90" y="192"/>
                      </a:lnTo>
                      <a:lnTo>
                        <a:pt x="36" y="192"/>
                      </a:lnTo>
                      <a:lnTo>
                        <a:pt x="24" y="174"/>
                      </a:lnTo>
                      <a:lnTo>
                        <a:pt x="6" y="162"/>
                      </a:lnTo>
                      <a:lnTo>
                        <a:pt x="0" y="144"/>
                      </a:lnTo>
                      <a:lnTo>
                        <a:pt x="6" y="132"/>
                      </a:lnTo>
                      <a:lnTo>
                        <a:pt x="18" y="126"/>
                      </a:lnTo>
                      <a:lnTo>
                        <a:pt x="24" y="132"/>
                      </a:lnTo>
                      <a:lnTo>
                        <a:pt x="36" y="108"/>
                      </a:lnTo>
                      <a:lnTo>
                        <a:pt x="36" y="102"/>
                      </a:lnTo>
                      <a:lnTo>
                        <a:pt x="72" y="102"/>
                      </a:lnTo>
                      <a:lnTo>
                        <a:pt x="78" y="84"/>
                      </a:lnTo>
                      <a:lnTo>
                        <a:pt x="90" y="96"/>
                      </a:lnTo>
                      <a:lnTo>
                        <a:pt x="108" y="96"/>
                      </a:lnTo>
                      <a:lnTo>
                        <a:pt x="114" y="78"/>
                      </a:lnTo>
                      <a:lnTo>
                        <a:pt x="114" y="66"/>
                      </a:lnTo>
                      <a:lnTo>
                        <a:pt x="114" y="48"/>
                      </a:lnTo>
                      <a:lnTo>
                        <a:pt x="126" y="48"/>
                      </a:lnTo>
                      <a:lnTo>
                        <a:pt x="126" y="54"/>
                      </a:lnTo>
                      <a:lnTo>
                        <a:pt x="120" y="60"/>
                      </a:lnTo>
                      <a:lnTo>
                        <a:pt x="120" y="66"/>
                      </a:lnTo>
                      <a:lnTo>
                        <a:pt x="126" y="54"/>
                      </a:lnTo>
                      <a:lnTo>
                        <a:pt x="132" y="48"/>
                      </a:lnTo>
                      <a:lnTo>
                        <a:pt x="138" y="42"/>
                      </a:lnTo>
                      <a:lnTo>
                        <a:pt x="150" y="48"/>
                      </a:lnTo>
                      <a:lnTo>
                        <a:pt x="150" y="54"/>
                      </a:lnTo>
                      <a:lnTo>
                        <a:pt x="156" y="60"/>
                      </a:lnTo>
                      <a:lnTo>
                        <a:pt x="156" y="48"/>
                      </a:lnTo>
                      <a:lnTo>
                        <a:pt x="162" y="48"/>
                      </a:lnTo>
                      <a:lnTo>
                        <a:pt x="168" y="48"/>
                      </a:lnTo>
                      <a:lnTo>
                        <a:pt x="174" y="60"/>
                      </a:lnTo>
                      <a:lnTo>
                        <a:pt x="174" y="54"/>
                      </a:lnTo>
                      <a:lnTo>
                        <a:pt x="180" y="48"/>
                      </a:lnTo>
                      <a:lnTo>
                        <a:pt x="204" y="48"/>
                      </a:lnTo>
                      <a:lnTo>
                        <a:pt x="222" y="36"/>
                      </a:lnTo>
                      <a:lnTo>
                        <a:pt x="240" y="30"/>
                      </a:lnTo>
                      <a:lnTo>
                        <a:pt x="252" y="30"/>
                      </a:lnTo>
                      <a:lnTo>
                        <a:pt x="252" y="36"/>
                      </a:lnTo>
                      <a:lnTo>
                        <a:pt x="246" y="54"/>
                      </a:lnTo>
                      <a:lnTo>
                        <a:pt x="252" y="48"/>
                      </a:lnTo>
                      <a:lnTo>
                        <a:pt x="252" y="42"/>
                      </a:lnTo>
                      <a:lnTo>
                        <a:pt x="252" y="30"/>
                      </a:lnTo>
                      <a:lnTo>
                        <a:pt x="258" y="30"/>
                      </a:lnTo>
                      <a:lnTo>
                        <a:pt x="264" y="30"/>
                      </a:lnTo>
                      <a:lnTo>
                        <a:pt x="264" y="36"/>
                      </a:lnTo>
                      <a:lnTo>
                        <a:pt x="270" y="24"/>
                      </a:lnTo>
                      <a:lnTo>
                        <a:pt x="282" y="18"/>
                      </a:lnTo>
                      <a:lnTo>
                        <a:pt x="294" y="12"/>
                      </a:lnTo>
                      <a:lnTo>
                        <a:pt x="306" y="12"/>
                      </a:lnTo>
                      <a:lnTo>
                        <a:pt x="318" y="12"/>
                      </a:lnTo>
                      <a:lnTo>
                        <a:pt x="324" y="18"/>
                      </a:lnTo>
                      <a:lnTo>
                        <a:pt x="306" y="36"/>
                      </a:lnTo>
                      <a:lnTo>
                        <a:pt x="312" y="42"/>
                      </a:lnTo>
                      <a:lnTo>
                        <a:pt x="318" y="36"/>
                      </a:lnTo>
                      <a:lnTo>
                        <a:pt x="318" y="42"/>
                      </a:lnTo>
                      <a:lnTo>
                        <a:pt x="324" y="42"/>
                      </a:lnTo>
                      <a:lnTo>
                        <a:pt x="324" y="36"/>
                      </a:lnTo>
                      <a:lnTo>
                        <a:pt x="324" y="30"/>
                      </a:lnTo>
                      <a:lnTo>
                        <a:pt x="336" y="36"/>
                      </a:lnTo>
                      <a:lnTo>
                        <a:pt x="330" y="30"/>
                      </a:lnTo>
                      <a:lnTo>
                        <a:pt x="330" y="24"/>
                      </a:lnTo>
                      <a:lnTo>
                        <a:pt x="336" y="24"/>
                      </a:lnTo>
                      <a:lnTo>
                        <a:pt x="342" y="18"/>
                      </a:lnTo>
                      <a:lnTo>
                        <a:pt x="348" y="12"/>
                      </a:lnTo>
                      <a:lnTo>
                        <a:pt x="354" y="18"/>
                      </a:lnTo>
                      <a:lnTo>
                        <a:pt x="360" y="12"/>
                      </a:lnTo>
                      <a:lnTo>
                        <a:pt x="366" y="6"/>
                      </a:lnTo>
                      <a:lnTo>
                        <a:pt x="378" y="0"/>
                      </a:lnTo>
                      <a:lnTo>
                        <a:pt x="378" y="12"/>
                      </a:lnTo>
                      <a:lnTo>
                        <a:pt x="378" y="6"/>
                      </a:lnTo>
                      <a:lnTo>
                        <a:pt x="384" y="0"/>
                      </a:lnTo>
                      <a:lnTo>
                        <a:pt x="390" y="0"/>
                      </a:lnTo>
                      <a:lnTo>
                        <a:pt x="390" y="12"/>
                      </a:lnTo>
                      <a:lnTo>
                        <a:pt x="390" y="6"/>
                      </a:lnTo>
                      <a:lnTo>
                        <a:pt x="396" y="12"/>
                      </a:lnTo>
                      <a:lnTo>
                        <a:pt x="414" y="18"/>
                      </a:lnTo>
                      <a:lnTo>
                        <a:pt x="420" y="24"/>
                      </a:lnTo>
                      <a:lnTo>
                        <a:pt x="426" y="24"/>
                      </a:lnTo>
                      <a:lnTo>
                        <a:pt x="420" y="30"/>
                      </a:lnTo>
                      <a:lnTo>
                        <a:pt x="414" y="30"/>
                      </a:lnTo>
                      <a:lnTo>
                        <a:pt x="408" y="30"/>
                      </a:lnTo>
                      <a:lnTo>
                        <a:pt x="402" y="36"/>
                      </a:lnTo>
                      <a:lnTo>
                        <a:pt x="408" y="36"/>
                      </a:lnTo>
                      <a:lnTo>
                        <a:pt x="408" y="48"/>
                      </a:lnTo>
                      <a:lnTo>
                        <a:pt x="414" y="36"/>
                      </a:lnTo>
                      <a:lnTo>
                        <a:pt x="420" y="36"/>
                      </a:lnTo>
                      <a:lnTo>
                        <a:pt x="420" y="42"/>
                      </a:lnTo>
                      <a:lnTo>
                        <a:pt x="450" y="42"/>
                      </a:lnTo>
                      <a:lnTo>
                        <a:pt x="456" y="42"/>
                      </a:lnTo>
                      <a:lnTo>
                        <a:pt x="468" y="48"/>
                      </a:lnTo>
                      <a:lnTo>
                        <a:pt x="480" y="54"/>
                      </a:lnTo>
                      <a:lnTo>
                        <a:pt x="498" y="66"/>
                      </a:lnTo>
                      <a:close/>
                    </a:path>
                  </a:pathLst>
                </a:custGeom>
                <a:solidFill>
                  <a:srgbClr val="FFCC66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9" name="Andalucía">
                  <a:extLst>
                    <a:ext uri="{FF2B5EF4-FFF2-40B4-BE49-F238E27FC236}">
                      <a16:creationId xmlns:a16="http://schemas.microsoft.com/office/drawing/2014/main" xmlns="" id="{00000000-0008-0000-0200-000059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52038" y="2880371"/>
                  <a:ext cx="1889556" cy="1116272"/>
                </a:xfrm>
                <a:custGeom>
                  <a:avLst/>
                  <a:gdLst/>
                  <a:ahLst/>
                  <a:cxnLst>
                    <a:cxn ang="0">
                      <a:pos x="18" y="366"/>
                    </a:cxn>
                    <a:cxn ang="0">
                      <a:pos x="204" y="216"/>
                    </a:cxn>
                    <a:cxn ang="0">
                      <a:pos x="252" y="246"/>
                    </a:cxn>
                    <a:cxn ang="0">
                      <a:pos x="348" y="264"/>
                    </a:cxn>
                    <a:cxn ang="0">
                      <a:pos x="444" y="294"/>
                    </a:cxn>
                    <a:cxn ang="0">
                      <a:pos x="522" y="216"/>
                    </a:cxn>
                    <a:cxn ang="0">
                      <a:pos x="540" y="252"/>
                    </a:cxn>
                    <a:cxn ang="0">
                      <a:pos x="606" y="204"/>
                    </a:cxn>
                    <a:cxn ang="0">
                      <a:pos x="606" y="102"/>
                    </a:cxn>
                    <a:cxn ang="0">
                      <a:pos x="702" y="36"/>
                    </a:cxn>
                    <a:cxn ang="0">
                      <a:pos x="786" y="24"/>
                    </a:cxn>
                    <a:cxn ang="0">
                      <a:pos x="864" y="72"/>
                    </a:cxn>
                    <a:cxn ang="0">
                      <a:pos x="936" y="120"/>
                    </a:cxn>
                    <a:cxn ang="0">
                      <a:pos x="1014" y="132"/>
                    </a:cxn>
                    <a:cxn ang="0">
                      <a:pos x="1092" y="144"/>
                    </a:cxn>
                    <a:cxn ang="0">
                      <a:pos x="1170" y="126"/>
                    </a:cxn>
                    <a:cxn ang="0">
                      <a:pos x="1218" y="126"/>
                    </a:cxn>
                    <a:cxn ang="0">
                      <a:pos x="1278" y="96"/>
                    </a:cxn>
                    <a:cxn ang="0">
                      <a:pos x="1350" y="102"/>
                    </a:cxn>
                    <a:cxn ang="0">
                      <a:pos x="1404" y="96"/>
                    </a:cxn>
                    <a:cxn ang="0">
                      <a:pos x="1476" y="84"/>
                    </a:cxn>
                    <a:cxn ang="0">
                      <a:pos x="1524" y="120"/>
                    </a:cxn>
                    <a:cxn ang="0">
                      <a:pos x="1554" y="204"/>
                    </a:cxn>
                    <a:cxn ang="0">
                      <a:pos x="1530" y="246"/>
                    </a:cxn>
                    <a:cxn ang="0">
                      <a:pos x="1596" y="276"/>
                    </a:cxn>
                    <a:cxn ang="0">
                      <a:pos x="1668" y="324"/>
                    </a:cxn>
                    <a:cxn ang="0">
                      <a:pos x="1728" y="456"/>
                    </a:cxn>
                    <a:cxn ang="0">
                      <a:pos x="1788" y="570"/>
                    </a:cxn>
                    <a:cxn ang="0">
                      <a:pos x="1746" y="660"/>
                    </a:cxn>
                    <a:cxn ang="0">
                      <a:pos x="1716" y="720"/>
                    </a:cxn>
                    <a:cxn ang="0">
                      <a:pos x="1680" y="768"/>
                    </a:cxn>
                    <a:cxn ang="0">
                      <a:pos x="1608" y="756"/>
                    </a:cxn>
                    <a:cxn ang="0">
                      <a:pos x="1554" y="750"/>
                    </a:cxn>
                    <a:cxn ang="0">
                      <a:pos x="1452" y="804"/>
                    </a:cxn>
                    <a:cxn ang="0">
                      <a:pos x="1344" y="792"/>
                    </a:cxn>
                    <a:cxn ang="0">
                      <a:pos x="1260" y="810"/>
                    </a:cxn>
                    <a:cxn ang="0">
                      <a:pos x="1194" y="792"/>
                    </a:cxn>
                    <a:cxn ang="0">
                      <a:pos x="1098" y="798"/>
                    </a:cxn>
                    <a:cxn ang="0">
                      <a:pos x="966" y="804"/>
                    </a:cxn>
                    <a:cxn ang="0">
                      <a:pos x="882" y="870"/>
                    </a:cxn>
                    <a:cxn ang="0">
                      <a:pos x="780" y="888"/>
                    </a:cxn>
                    <a:cxn ang="0">
                      <a:pos x="666" y="972"/>
                    </a:cxn>
                    <a:cxn ang="0">
                      <a:pos x="642" y="1032"/>
                    </a:cxn>
                    <a:cxn ang="0">
                      <a:pos x="618" y="1050"/>
                    </a:cxn>
                    <a:cxn ang="0">
                      <a:pos x="510" y="1044"/>
                    </a:cxn>
                    <a:cxn ang="0">
                      <a:pos x="444" y="1008"/>
                    </a:cxn>
                    <a:cxn ang="0">
                      <a:pos x="390" y="930"/>
                    </a:cxn>
                    <a:cxn ang="0">
                      <a:pos x="360" y="864"/>
                    </a:cxn>
                    <a:cxn ang="0">
                      <a:pos x="366" y="870"/>
                    </a:cxn>
                    <a:cxn ang="0">
                      <a:pos x="342" y="828"/>
                    </a:cxn>
                    <a:cxn ang="0">
                      <a:pos x="318" y="774"/>
                    </a:cxn>
                    <a:cxn ang="0">
                      <a:pos x="336" y="726"/>
                    </a:cxn>
                    <a:cxn ang="0">
                      <a:pos x="336" y="756"/>
                    </a:cxn>
                    <a:cxn ang="0">
                      <a:pos x="264" y="672"/>
                    </a:cxn>
                    <a:cxn ang="0">
                      <a:pos x="174" y="582"/>
                    </a:cxn>
                    <a:cxn ang="0">
                      <a:pos x="150" y="564"/>
                    </a:cxn>
                    <a:cxn ang="0">
                      <a:pos x="54" y="588"/>
                    </a:cxn>
                  </a:cxnLst>
                  <a:rect l="0" t="0" r="r" b="b"/>
                  <a:pathLst>
                    <a:path w="1818" h="1074">
                      <a:moveTo>
                        <a:pt x="24" y="600"/>
                      </a:moveTo>
                      <a:lnTo>
                        <a:pt x="18" y="576"/>
                      </a:lnTo>
                      <a:lnTo>
                        <a:pt x="12" y="546"/>
                      </a:lnTo>
                      <a:lnTo>
                        <a:pt x="12" y="534"/>
                      </a:lnTo>
                      <a:lnTo>
                        <a:pt x="12" y="510"/>
                      </a:lnTo>
                      <a:lnTo>
                        <a:pt x="12" y="486"/>
                      </a:lnTo>
                      <a:lnTo>
                        <a:pt x="0" y="456"/>
                      </a:lnTo>
                      <a:lnTo>
                        <a:pt x="0" y="420"/>
                      </a:lnTo>
                      <a:lnTo>
                        <a:pt x="18" y="366"/>
                      </a:lnTo>
                      <a:lnTo>
                        <a:pt x="42" y="354"/>
                      </a:lnTo>
                      <a:lnTo>
                        <a:pt x="60" y="324"/>
                      </a:lnTo>
                      <a:lnTo>
                        <a:pt x="78" y="294"/>
                      </a:lnTo>
                      <a:lnTo>
                        <a:pt x="120" y="276"/>
                      </a:lnTo>
                      <a:lnTo>
                        <a:pt x="138" y="282"/>
                      </a:lnTo>
                      <a:lnTo>
                        <a:pt x="162" y="270"/>
                      </a:lnTo>
                      <a:lnTo>
                        <a:pt x="174" y="240"/>
                      </a:lnTo>
                      <a:lnTo>
                        <a:pt x="192" y="204"/>
                      </a:lnTo>
                      <a:lnTo>
                        <a:pt x="204" y="216"/>
                      </a:lnTo>
                      <a:lnTo>
                        <a:pt x="210" y="216"/>
                      </a:lnTo>
                      <a:lnTo>
                        <a:pt x="216" y="216"/>
                      </a:lnTo>
                      <a:lnTo>
                        <a:pt x="216" y="222"/>
                      </a:lnTo>
                      <a:lnTo>
                        <a:pt x="216" y="234"/>
                      </a:lnTo>
                      <a:lnTo>
                        <a:pt x="216" y="240"/>
                      </a:lnTo>
                      <a:lnTo>
                        <a:pt x="222" y="240"/>
                      </a:lnTo>
                      <a:lnTo>
                        <a:pt x="234" y="246"/>
                      </a:lnTo>
                      <a:lnTo>
                        <a:pt x="240" y="246"/>
                      </a:lnTo>
                      <a:lnTo>
                        <a:pt x="252" y="246"/>
                      </a:lnTo>
                      <a:lnTo>
                        <a:pt x="258" y="252"/>
                      </a:lnTo>
                      <a:lnTo>
                        <a:pt x="270" y="252"/>
                      </a:lnTo>
                      <a:lnTo>
                        <a:pt x="282" y="252"/>
                      </a:lnTo>
                      <a:lnTo>
                        <a:pt x="282" y="264"/>
                      </a:lnTo>
                      <a:lnTo>
                        <a:pt x="288" y="270"/>
                      </a:lnTo>
                      <a:lnTo>
                        <a:pt x="312" y="276"/>
                      </a:lnTo>
                      <a:lnTo>
                        <a:pt x="312" y="282"/>
                      </a:lnTo>
                      <a:lnTo>
                        <a:pt x="324" y="270"/>
                      </a:lnTo>
                      <a:lnTo>
                        <a:pt x="348" y="264"/>
                      </a:lnTo>
                      <a:lnTo>
                        <a:pt x="360" y="276"/>
                      </a:lnTo>
                      <a:lnTo>
                        <a:pt x="360" y="282"/>
                      </a:lnTo>
                      <a:lnTo>
                        <a:pt x="372" y="294"/>
                      </a:lnTo>
                      <a:lnTo>
                        <a:pt x="390" y="300"/>
                      </a:lnTo>
                      <a:lnTo>
                        <a:pt x="402" y="300"/>
                      </a:lnTo>
                      <a:lnTo>
                        <a:pt x="408" y="306"/>
                      </a:lnTo>
                      <a:lnTo>
                        <a:pt x="426" y="300"/>
                      </a:lnTo>
                      <a:lnTo>
                        <a:pt x="432" y="294"/>
                      </a:lnTo>
                      <a:lnTo>
                        <a:pt x="444" y="294"/>
                      </a:lnTo>
                      <a:lnTo>
                        <a:pt x="462" y="282"/>
                      </a:lnTo>
                      <a:lnTo>
                        <a:pt x="468" y="276"/>
                      </a:lnTo>
                      <a:lnTo>
                        <a:pt x="480" y="270"/>
                      </a:lnTo>
                      <a:lnTo>
                        <a:pt x="486" y="264"/>
                      </a:lnTo>
                      <a:lnTo>
                        <a:pt x="486" y="246"/>
                      </a:lnTo>
                      <a:lnTo>
                        <a:pt x="504" y="240"/>
                      </a:lnTo>
                      <a:lnTo>
                        <a:pt x="504" y="222"/>
                      </a:lnTo>
                      <a:lnTo>
                        <a:pt x="516" y="216"/>
                      </a:lnTo>
                      <a:lnTo>
                        <a:pt x="522" y="216"/>
                      </a:lnTo>
                      <a:lnTo>
                        <a:pt x="528" y="216"/>
                      </a:lnTo>
                      <a:lnTo>
                        <a:pt x="540" y="216"/>
                      </a:lnTo>
                      <a:lnTo>
                        <a:pt x="540" y="210"/>
                      </a:lnTo>
                      <a:lnTo>
                        <a:pt x="546" y="210"/>
                      </a:lnTo>
                      <a:lnTo>
                        <a:pt x="558" y="216"/>
                      </a:lnTo>
                      <a:lnTo>
                        <a:pt x="552" y="222"/>
                      </a:lnTo>
                      <a:lnTo>
                        <a:pt x="546" y="234"/>
                      </a:lnTo>
                      <a:lnTo>
                        <a:pt x="540" y="246"/>
                      </a:lnTo>
                      <a:lnTo>
                        <a:pt x="540" y="252"/>
                      </a:lnTo>
                      <a:lnTo>
                        <a:pt x="546" y="252"/>
                      </a:lnTo>
                      <a:lnTo>
                        <a:pt x="558" y="252"/>
                      </a:lnTo>
                      <a:lnTo>
                        <a:pt x="564" y="240"/>
                      </a:lnTo>
                      <a:lnTo>
                        <a:pt x="582" y="234"/>
                      </a:lnTo>
                      <a:lnTo>
                        <a:pt x="588" y="234"/>
                      </a:lnTo>
                      <a:lnTo>
                        <a:pt x="594" y="222"/>
                      </a:lnTo>
                      <a:lnTo>
                        <a:pt x="600" y="216"/>
                      </a:lnTo>
                      <a:lnTo>
                        <a:pt x="600" y="210"/>
                      </a:lnTo>
                      <a:lnTo>
                        <a:pt x="606" y="204"/>
                      </a:lnTo>
                      <a:lnTo>
                        <a:pt x="606" y="186"/>
                      </a:lnTo>
                      <a:lnTo>
                        <a:pt x="600" y="180"/>
                      </a:lnTo>
                      <a:lnTo>
                        <a:pt x="594" y="162"/>
                      </a:lnTo>
                      <a:lnTo>
                        <a:pt x="588" y="156"/>
                      </a:lnTo>
                      <a:lnTo>
                        <a:pt x="594" y="144"/>
                      </a:lnTo>
                      <a:lnTo>
                        <a:pt x="594" y="132"/>
                      </a:lnTo>
                      <a:lnTo>
                        <a:pt x="588" y="120"/>
                      </a:lnTo>
                      <a:lnTo>
                        <a:pt x="600" y="114"/>
                      </a:lnTo>
                      <a:lnTo>
                        <a:pt x="606" y="102"/>
                      </a:lnTo>
                      <a:lnTo>
                        <a:pt x="624" y="96"/>
                      </a:lnTo>
                      <a:lnTo>
                        <a:pt x="630" y="90"/>
                      </a:lnTo>
                      <a:lnTo>
                        <a:pt x="642" y="84"/>
                      </a:lnTo>
                      <a:lnTo>
                        <a:pt x="654" y="66"/>
                      </a:lnTo>
                      <a:lnTo>
                        <a:pt x="666" y="60"/>
                      </a:lnTo>
                      <a:lnTo>
                        <a:pt x="672" y="60"/>
                      </a:lnTo>
                      <a:lnTo>
                        <a:pt x="684" y="42"/>
                      </a:lnTo>
                      <a:lnTo>
                        <a:pt x="696" y="36"/>
                      </a:lnTo>
                      <a:lnTo>
                        <a:pt x="702" y="36"/>
                      </a:lnTo>
                      <a:lnTo>
                        <a:pt x="708" y="30"/>
                      </a:lnTo>
                      <a:lnTo>
                        <a:pt x="714" y="24"/>
                      </a:lnTo>
                      <a:lnTo>
                        <a:pt x="714" y="12"/>
                      </a:lnTo>
                      <a:lnTo>
                        <a:pt x="720" y="6"/>
                      </a:lnTo>
                      <a:lnTo>
                        <a:pt x="744" y="6"/>
                      </a:lnTo>
                      <a:lnTo>
                        <a:pt x="762" y="0"/>
                      </a:lnTo>
                      <a:lnTo>
                        <a:pt x="762" y="6"/>
                      </a:lnTo>
                      <a:lnTo>
                        <a:pt x="780" y="24"/>
                      </a:lnTo>
                      <a:lnTo>
                        <a:pt x="786" y="24"/>
                      </a:lnTo>
                      <a:lnTo>
                        <a:pt x="798" y="24"/>
                      </a:lnTo>
                      <a:lnTo>
                        <a:pt x="810" y="24"/>
                      </a:lnTo>
                      <a:lnTo>
                        <a:pt x="810" y="36"/>
                      </a:lnTo>
                      <a:lnTo>
                        <a:pt x="822" y="54"/>
                      </a:lnTo>
                      <a:lnTo>
                        <a:pt x="828" y="54"/>
                      </a:lnTo>
                      <a:lnTo>
                        <a:pt x="840" y="60"/>
                      </a:lnTo>
                      <a:lnTo>
                        <a:pt x="852" y="66"/>
                      </a:lnTo>
                      <a:lnTo>
                        <a:pt x="858" y="66"/>
                      </a:lnTo>
                      <a:lnTo>
                        <a:pt x="864" y="72"/>
                      </a:lnTo>
                      <a:lnTo>
                        <a:pt x="870" y="72"/>
                      </a:lnTo>
                      <a:lnTo>
                        <a:pt x="876" y="84"/>
                      </a:lnTo>
                      <a:lnTo>
                        <a:pt x="888" y="90"/>
                      </a:lnTo>
                      <a:lnTo>
                        <a:pt x="894" y="96"/>
                      </a:lnTo>
                      <a:lnTo>
                        <a:pt x="900" y="96"/>
                      </a:lnTo>
                      <a:lnTo>
                        <a:pt x="906" y="102"/>
                      </a:lnTo>
                      <a:lnTo>
                        <a:pt x="912" y="102"/>
                      </a:lnTo>
                      <a:lnTo>
                        <a:pt x="924" y="114"/>
                      </a:lnTo>
                      <a:lnTo>
                        <a:pt x="936" y="120"/>
                      </a:lnTo>
                      <a:lnTo>
                        <a:pt x="936" y="126"/>
                      </a:lnTo>
                      <a:lnTo>
                        <a:pt x="942" y="132"/>
                      </a:lnTo>
                      <a:lnTo>
                        <a:pt x="954" y="144"/>
                      </a:lnTo>
                      <a:lnTo>
                        <a:pt x="966" y="144"/>
                      </a:lnTo>
                      <a:lnTo>
                        <a:pt x="978" y="150"/>
                      </a:lnTo>
                      <a:lnTo>
                        <a:pt x="990" y="150"/>
                      </a:lnTo>
                      <a:lnTo>
                        <a:pt x="990" y="132"/>
                      </a:lnTo>
                      <a:lnTo>
                        <a:pt x="1002" y="132"/>
                      </a:lnTo>
                      <a:lnTo>
                        <a:pt x="1014" y="132"/>
                      </a:lnTo>
                      <a:lnTo>
                        <a:pt x="1020" y="132"/>
                      </a:lnTo>
                      <a:lnTo>
                        <a:pt x="1026" y="132"/>
                      </a:lnTo>
                      <a:lnTo>
                        <a:pt x="1032" y="132"/>
                      </a:lnTo>
                      <a:lnTo>
                        <a:pt x="1044" y="132"/>
                      </a:lnTo>
                      <a:lnTo>
                        <a:pt x="1050" y="132"/>
                      </a:lnTo>
                      <a:lnTo>
                        <a:pt x="1062" y="144"/>
                      </a:lnTo>
                      <a:lnTo>
                        <a:pt x="1068" y="144"/>
                      </a:lnTo>
                      <a:lnTo>
                        <a:pt x="1086" y="144"/>
                      </a:lnTo>
                      <a:lnTo>
                        <a:pt x="1092" y="144"/>
                      </a:lnTo>
                      <a:lnTo>
                        <a:pt x="1104" y="144"/>
                      </a:lnTo>
                      <a:lnTo>
                        <a:pt x="1110" y="132"/>
                      </a:lnTo>
                      <a:lnTo>
                        <a:pt x="1128" y="132"/>
                      </a:lnTo>
                      <a:lnTo>
                        <a:pt x="1128" y="120"/>
                      </a:lnTo>
                      <a:lnTo>
                        <a:pt x="1134" y="120"/>
                      </a:lnTo>
                      <a:lnTo>
                        <a:pt x="1146" y="120"/>
                      </a:lnTo>
                      <a:lnTo>
                        <a:pt x="1158" y="120"/>
                      </a:lnTo>
                      <a:lnTo>
                        <a:pt x="1164" y="120"/>
                      </a:lnTo>
                      <a:lnTo>
                        <a:pt x="1170" y="126"/>
                      </a:lnTo>
                      <a:lnTo>
                        <a:pt x="1176" y="126"/>
                      </a:lnTo>
                      <a:lnTo>
                        <a:pt x="1194" y="132"/>
                      </a:lnTo>
                      <a:lnTo>
                        <a:pt x="1200" y="132"/>
                      </a:lnTo>
                      <a:lnTo>
                        <a:pt x="1200" y="126"/>
                      </a:lnTo>
                      <a:lnTo>
                        <a:pt x="1206" y="114"/>
                      </a:lnTo>
                      <a:lnTo>
                        <a:pt x="1206" y="102"/>
                      </a:lnTo>
                      <a:lnTo>
                        <a:pt x="1212" y="114"/>
                      </a:lnTo>
                      <a:lnTo>
                        <a:pt x="1218" y="120"/>
                      </a:lnTo>
                      <a:lnTo>
                        <a:pt x="1218" y="126"/>
                      </a:lnTo>
                      <a:lnTo>
                        <a:pt x="1224" y="132"/>
                      </a:lnTo>
                      <a:lnTo>
                        <a:pt x="1236" y="126"/>
                      </a:lnTo>
                      <a:lnTo>
                        <a:pt x="1248" y="126"/>
                      </a:lnTo>
                      <a:lnTo>
                        <a:pt x="1254" y="120"/>
                      </a:lnTo>
                      <a:lnTo>
                        <a:pt x="1260" y="120"/>
                      </a:lnTo>
                      <a:lnTo>
                        <a:pt x="1260" y="114"/>
                      </a:lnTo>
                      <a:lnTo>
                        <a:pt x="1260" y="96"/>
                      </a:lnTo>
                      <a:lnTo>
                        <a:pt x="1272" y="96"/>
                      </a:lnTo>
                      <a:lnTo>
                        <a:pt x="1278" y="96"/>
                      </a:lnTo>
                      <a:lnTo>
                        <a:pt x="1284" y="96"/>
                      </a:lnTo>
                      <a:lnTo>
                        <a:pt x="1290" y="102"/>
                      </a:lnTo>
                      <a:lnTo>
                        <a:pt x="1296" y="102"/>
                      </a:lnTo>
                      <a:lnTo>
                        <a:pt x="1302" y="102"/>
                      </a:lnTo>
                      <a:lnTo>
                        <a:pt x="1320" y="102"/>
                      </a:lnTo>
                      <a:lnTo>
                        <a:pt x="1326" y="102"/>
                      </a:lnTo>
                      <a:lnTo>
                        <a:pt x="1332" y="102"/>
                      </a:lnTo>
                      <a:lnTo>
                        <a:pt x="1338" y="114"/>
                      </a:lnTo>
                      <a:lnTo>
                        <a:pt x="1350" y="102"/>
                      </a:lnTo>
                      <a:lnTo>
                        <a:pt x="1356" y="96"/>
                      </a:lnTo>
                      <a:lnTo>
                        <a:pt x="1362" y="96"/>
                      </a:lnTo>
                      <a:lnTo>
                        <a:pt x="1362" y="102"/>
                      </a:lnTo>
                      <a:lnTo>
                        <a:pt x="1374" y="114"/>
                      </a:lnTo>
                      <a:lnTo>
                        <a:pt x="1374" y="120"/>
                      </a:lnTo>
                      <a:lnTo>
                        <a:pt x="1380" y="120"/>
                      </a:lnTo>
                      <a:lnTo>
                        <a:pt x="1392" y="96"/>
                      </a:lnTo>
                      <a:lnTo>
                        <a:pt x="1398" y="96"/>
                      </a:lnTo>
                      <a:lnTo>
                        <a:pt x="1404" y="96"/>
                      </a:lnTo>
                      <a:lnTo>
                        <a:pt x="1410" y="102"/>
                      </a:lnTo>
                      <a:lnTo>
                        <a:pt x="1416" y="102"/>
                      </a:lnTo>
                      <a:lnTo>
                        <a:pt x="1428" y="96"/>
                      </a:lnTo>
                      <a:lnTo>
                        <a:pt x="1434" y="90"/>
                      </a:lnTo>
                      <a:lnTo>
                        <a:pt x="1446" y="84"/>
                      </a:lnTo>
                      <a:lnTo>
                        <a:pt x="1452" y="72"/>
                      </a:lnTo>
                      <a:lnTo>
                        <a:pt x="1458" y="72"/>
                      </a:lnTo>
                      <a:lnTo>
                        <a:pt x="1470" y="84"/>
                      </a:lnTo>
                      <a:lnTo>
                        <a:pt x="1476" y="84"/>
                      </a:lnTo>
                      <a:lnTo>
                        <a:pt x="1482" y="84"/>
                      </a:lnTo>
                      <a:lnTo>
                        <a:pt x="1494" y="84"/>
                      </a:lnTo>
                      <a:lnTo>
                        <a:pt x="1506" y="84"/>
                      </a:lnTo>
                      <a:lnTo>
                        <a:pt x="1512" y="90"/>
                      </a:lnTo>
                      <a:lnTo>
                        <a:pt x="1518" y="96"/>
                      </a:lnTo>
                      <a:lnTo>
                        <a:pt x="1518" y="102"/>
                      </a:lnTo>
                      <a:lnTo>
                        <a:pt x="1512" y="114"/>
                      </a:lnTo>
                      <a:lnTo>
                        <a:pt x="1518" y="120"/>
                      </a:lnTo>
                      <a:lnTo>
                        <a:pt x="1524" y="120"/>
                      </a:lnTo>
                      <a:lnTo>
                        <a:pt x="1530" y="120"/>
                      </a:lnTo>
                      <a:lnTo>
                        <a:pt x="1542" y="126"/>
                      </a:lnTo>
                      <a:lnTo>
                        <a:pt x="1542" y="132"/>
                      </a:lnTo>
                      <a:lnTo>
                        <a:pt x="1548" y="156"/>
                      </a:lnTo>
                      <a:lnTo>
                        <a:pt x="1548" y="162"/>
                      </a:lnTo>
                      <a:lnTo>
                        <a:pt x="1554" y="174"/>
                      </a:lnTo>
                      <a:lnTo>
                        <a:pt x="1554" y="186"/>
                      </a:lnTo>
                      <a:lnTo>
                        <a:pt x="1554" y="192"/>
                      </a:lnTo>
                      <a:lnTo>
                        <a:pt x="1554" y="204"/>
                      </a:lnTo>
                      <a:lnTo>
                        <a:pt x="1548" y="216"/>
                      </a:lnTo>
                      <a:lnTo>
                        <a:pt x="1542" y="216"/>
                      </a:lnTo>
                      <a:lnTo>
                        <a:pt x="1530" y="222"/>
                      </a:lnTo>
                      <a:lnTo>
                        <a:pt x="1524" y="234"/>
                      </a:lnTo>
                      <a:lnTo>
                        <a:pt x="1524" y="240"/>
                      </a:lnTo>
                      <a:lnTo>
                        <a:pt x="1524" y="234"/>
                      </a:lnTo>
                      <a:lnTo>
                        <a:pt x="1524" y="240"/>
                      </a:lnTo>
                      <a:lnTo>
                        <a:pt x="1524" y="246"/>
                      </a:lnTo>
                      <a:lnTo>
                        <a:pt x="1530" y="246"/>
                      </a:lnTo>
                      <a:lnTo>
                        <a:pt x="1542" y="246"/>
                      </a:lnTo>
                      <a:lnTo>
                        <a:pt x="1548" y="246"/>
                      </a:lnTo>
                      <a:lnTo>
                        <a:pt x="1554" y="264"/>
                      </a:lnTo>
                      <a:lnTo>
                        <a:pt x="1560" y="264"/>
                      </a:lnTo>
                      <a:lnTo>
                        <a:pt x="1572" y="264"/>
                      </a:lnTo>
                      <a:lnTo>
                        <a:pt x="1584" y="270"/>
                      </a:lnTo>
                      <a:lnTo>
                        <a:pt x="1590" y="270"/>
                      </a:lnTo>
                      <a:lnTo>
                        <a:pt x="1596" y="270"/>
                      </a:lnTo>
                      <a:lnTo>
                        <a:pt x="1596" y="276"/>
                      </a:lnTo>
                      <a:lnTo>
                        <a:pt x="1602" y="282"/>
                      </a:lnTo>
                      <a:lnTo>
                        <a:pt x="1608" y="294"/>
                      </a:lnTo>
                      <a:lnTo>
                        <a:pt x="1620" y="300"/>
                      </a:lnTo>
                      <a:lnTo>
                        <a:pt x="1626" y="306"/>
                      </a:lnTo>
                      <a:lnTo>
                        <a:pt x="1632" y="306"/>
                      </a:lnTo>
                      <a:lnTo>
                        <a:pt x="1638" y="312"/>
                      </a:lnTo>
                      <a:lnTo>
                        <a:pt x="1644" y="312"/>
                      </a:lnTo>
                      <a:lnTo>
                        <a:pt x="1662" y="312"/>
                      </a:lnTo>
                      <a:lnTo>
                        <a:pt x="1668" y="324"/>
                      </a:lnTo>
                      <a:lnTo>
                        <a:pt x="1704" y="324"/>
                      </a:lnTo>
                      <a:lnTo>
                        <a:pt x="1704" y="366"/>
                      </a:lnTo>
                      <a:lnTo>
                        <a:pt x="1698" y="384"/>
                      </a:lnTo>
                      <a:lnTo>
                        <a:pt x="1698" y="396"/>
                      </a:lnTo>
                      <a:lnTo>
                        <a:pt x="1704" y="414"/>
                      </a:lnTo>
                      <a:lnTo>
                        <a:pt x="1704" y="420"/>
                      </a:lnTo>
                      <a:lnTo>
                        <a:pt x="1716" y="426"/>
                      </a:lnTo>
                      <a:lnTo>
                        <a:pt x="1722" y="444"/>
                      </a:lnTo>
                      <a:lnTo>
                        <a:pt x="1728" y="456"/>
                      </a:lnTo>
                      <a:lnTo>
                        <a:pt x="1740" y="468"/>
                      </a:lnTo>
                      <a:lnTo>
                        <a:pt x="1746" y="480"/>
                      </a:lnTo>
                      <a:lnTo>
                        <a:pt x="1752" y="486"/>
                      </a:lnTo>
                      <a:lnTo>
                        <a:pt x="1776" y="486"/>
                      </a:lnTo>
                      <a:lnTo>
                        <a:pt x="1818" y="522"/>
                      </a:lnTo>
                      <a:lnTo>
                        <a:pt x="1806" y="534"/>
                      </a:lnTo>
                      <a:lnTo>
                        <a:pt x="1794" y="546"/>
                      </a:lnTo>
                      <a:lnTo>
                        <a:pt x="1788" y="564"/>
                      </a:lnTo>
                      <a:lnTo>
                        <a:pt x="1788" y="570"/>
                      </a:lnTo>
                      <a:lnTo>
                        <a:pt x="1788" y="576"/>
                      </a:lnTo>
                      <a:lnTo>
                        <a:pt x="1776" y="582"/>
                      </a:lnTo>
                      <a:lnTo>
                        <a:pt x="1770" y="588"/>
                      </a:lnTo>
                      <a:lnTo>
                        <a:pt x="1764" y="594"/>
                      </a:lnTo>
                      <a:lnTo>
                        <a:pt x="1764" y="600"/>
                      </a:lnTo>
                      <a:lnTo>
                        <a:pt x="1758" y="612"/>
                      </a:lnTo>
                      <a:lnTo>
                        <a:pt x="1752" y="636"/>
                      </a:lnTo>
                      <a:lnTo>
                        <a:pt x="1752" y="648"/>
                      </a:lnTo>
                      <a:lnTo>
                        <a:pt x="1746" y="660"/>
                      </a:lnTo>
                      <a:lnTo>
                        <a:pt x="1746" y="666"/>
                      </a:lnTo>
                      <a:lnTo>
                        <a:pt x="1740" y="678"/>
                      </a:lnTo>
                      <a:lnTo>
                        <a:pt x="1734" y="684"/>
                      </a:lnTo>
                      <a:lnTo>
                        <a:pt x="1734" y="702"/>
                      </a:lnTo>
                      <a:lnTo>
                        <a:pt x="1734" y="708"/>
                      </a:lnTo>
                      <a:lnTo>
                        <a:pt x="1728" y="708"/>
                      </a:lnTo>
                      <a:lnTo>
                        <a:pt x="1722" y="708"/>
                      </a:lnTo>
                      <a:lnTo>
                        <a:pt x="1716" y="714"/>
                      </a:lnTo>
                      <a:lnTo>
                        <a:pt x="1716" y="720"/>
                      </a:lnTo>
                      <a:lnTo>
                        <a:pt x="1710" y="726"/>
                      </a:lnTo>
                      <a:lnTo>
                        <a:pt x="1704" y="726"/>
                      </a:lnTo>
                      <a:lnTo>
                        <a:pt x="1698" y="726"/>
                      </a:lnTo>
                      <a:lnTo>
                        <a:pt x="1698" y="732"/>
                      </a:lnTo>
                      <a:lnTo>
                        <a:pt x="1698" y="750"/>
                      </a:lnTo>
                      <a:lnTo>
                        <a:pt x="1692" y="750"/>
                      </a:lnTo>
                      <a:lnTo>
                        <a:pt x="1686" y="756"/>
                      </a:lnTo>
                      <a:lnTo>
                        <a:pt x="1680" y="762"/>
                      </a:lnTo>
                      <a:lnTo>
                        <a:pt x="1680" y="768"/>
                      </a:lnTo>
                      <a:lnTo>
                        <a:pt x="1680" y="774"/>
                      </a:lnTo>
                      <a:lnTo>
                        <a:pt x="1674" y="780"/>
                      </a:lnTo>
                      <a:lnTo>
                        <a:pt x="1668" y="780"/>
                      </a:lnTo>
                      <a:lnTo>
                        <a:pt x="1662" y="792"/>
                      </a:lnTo>
                      <a:lnTo>
                        <a:pt x="1644" y="792"/>
                      </a:lnTo>
                      <a:lnTo>
                        <a:pt x="1638" y="786"/>
                      </a:lnTo>
                      <a:lnTo>
                        <a:pt x="1626" y="774"/>
                      </a:lnTo>
                      <a:lnTo>
                        <a:pt x="1620" y="762"/>
                      </a:lnTo>
                      <a:lnTo>
                        <a:pt x="1608" y="756"/>
                      </a:lnTo>
                      <a:lnTo>
                        <a:pt x="1602" y="750"/>
                      </a:lnTo>
                      <a:lnTo>
                        <a:pt x="1584" y="750"/>
                      </a:lnTo>
                      <a:lnTo>
                        <a:pt x="1578" y="750"/>
                      </a:lnTo>
                      <a:lnTo>
                        <a:pt x="1578" y="756"/>
                      </a:lnTo>
                      <a:lnTo>
                        <a:pt x="1572" y="756"/>
                      </a:lnTo>
                      <a:lnTo>
                        <a:pt x="1566" y="762"/>
                      </a:lnTo>
                      <a:lnTo>
                        <a:pt x="1560" y="756"/>
                      </a:lnTo>
                      <a:lnTo>
                        <a:pt x="1560" y="750"/>
                      </a:lnTo>
                      <a:lnTo>
                        <a:pt x="1554" y="750"/>
                      </a:lnTo>
                      <a:lnTo>
                        <a:pt x="1530" y="756"/>
                      </a:lnTo>
                      <a:lnTo>
                        <a:pt x="1518" y="762"/>
                      </a:lnTo>
                      <a:lnTo>
                        <a:pt x="1512" y="768"/>
                      </a:lnTo>
                      <a:lnTo>
                        <a:pt x="1506" y="792"/>
                      </a:lnTo>
                      <a:lnTo>
                        <a:pt x="1500" y="798"/>
                      </a:lnTo>
                      <a:lnTo>
                        <a:pt x="1494" y="804"/>
                      </a:lnTo>
                      <a:lnTo>
                        <a:pt x="1482" y="810"/>
                      </a:lnTo>
                      <a:lnTo>
                        <a:pt x="1458" y="810"/>
                      </a:lnTo>
                      <a:lnTo>
                        <a:pt x="1452" y="804"/>
                      </a:lnTo>
                      <a:lnTo>
                        <a:pt x="1440" y="810"/>
                      </a:lnTo>
                      <a:lnTo>
                        <a:pt x="1434" y="810"/>
                      </a:lnTo>
                      <a:lnTo>
                        <a:pt x="1434" y="804"/>
                      </a:lnTo>
                      <a:lnTo>
                        <a:pt x="1428" y="798"/>
                      </a:lnTo>
                      <a:lnTo>
                        <a:pt x="1422" y="792"/>
                      </a:lnTo>
                      <a:lnTo>
                        <a:pt x="1416" y="792"/>
                      </a:lnTo>
                      <a:lnTo>
                        <a:pt x="1374" y="792"/>
                      </a:lnTo>
                      <a:lnTo>
                        <a:pt x="1362" y="786"/>
                      </a:lnTo>
                      <a:lnTo>
                        <a:pt x="1344" y="792"/>
                      </a:lnTo>
                      <a:lnTo>
                        <a:pt x="1326" y="792"/>
                      </a:lnTo>
                      <a:lnTo>
                        <a:pt x="1308" y="786"/>
                      </a:lnTo>
                      <a:lnTo>
                        <a:pt x="1290" y="792"/>
                      </a:lnTo>
                      <a:lnTo>
                        <a:pt x="1284" y="792"/>
                      </a:lnTo>
                      <a:lnTo>
                        <a:pt x="1278" y="792"/>
                      </a:lnTo>
                      <a:lnTo>
                        <a:pt x="1278" y="798"/>
                      </a:lnTo>
                      <a:lnTo>
                        <a:pt x="1272" y="804"/>
                      </a:lnTo>
                      <a:lnTo>
                        <a:pt x="1266" y="804"/>
                      </a:lnTo>
                      <a:lnTo>
                        <a:pt x="1260" y="810"/>
                      </a:lnTo>
                      <a:lnTo>
                        <a:pt x="1254" y="810"/>
                      </a:lnTo>
                      <a:lnTo>
                        <a:pt x="1242" y="810"/>
                      </a:lnTo>
                      <a:lnTo>
                        <a:pt x="1236" y="804"/>
                      </a:lnTo>
                      <a:lnTo>
                        <a:pt x="1230" y="804"/>
                      </a:lnTo>
                      <a:lnTo>
                        <a:pt x="1224" y="804"/>
                      </a:lnTo>
                      <a:lnTo>
                        <a:pt x="1212" y="804"/>
                      </a:lnTo>
                      <a:lnTo>
                        <a:pt x="1206" y="798"/>
                      </a:lnTo>
                      <a:lnTo>
                        <a:pt x="1200" y="792"/>
                      </a:lnTo>
                      <a:lnTo>
                        <a:pt x="1194" y="792"/>
                      </a:lnTo>
                      <a:lnTo>
                        <a:pt x="1182" y="798"/>
                      </a:lnTo>
                      <a:lnTo>
                        <a:pt x="1176" y="798"/>
                      </a:lnTo>
                      <a:lnTo>
                        <a:pt x="1152" y="798"/>
                      </a:lnTo>
                      <a:lnTo>
                        <a:pt x="1146" y="798"/>
                      </a:lnTo>
                      <a:lnTo>
                        <a:pt x="1140" y="792"/>
                      </a:lnTo>
                      <a:lnTo>
                        <a:pt x="1134" y="786"/>
                      </a:lnTo>
                      <a:lnTo>
                        <a:pt x="1122" y="792"/>
                      </a:lnTo>
                      <a:lnTo>
                        <a:pt x="1110" y="792"/>
                      </a:lnTo>
                      <a:lnTo>
                        <a:pt x="1098" y="798"/>
                      </a:lnTo>
                      <a:lnTo>
                        <a:pt x="1086" y="798"/>
                      </a:lnTo>
                      <a:lnTo>
                        <a:pt x="1068" y="798"/>
                      </a:lnTo>
                      <a:lnTo>
                        <a:pt x="1056" y="792"/>
                      </a:lnTo>
                      <a:lnTo>
                        <a:pt x="1044" y="798"/>
                      </a:lnTo>
                      <a:lnTo>
                        <a:pt x="1038" y="798"/>
                      </a:lnTo>
                      <a:lnTo>
                        <a:pt x="1020" y="804"/>
                      </a:lnTo>
                      <a:lnTo>
                        <a:pt x="996" y="804"/>
                      </a:lnTo>
                      <a:lnTo>
                        <a:pt x="990" y="804"/>
                      </a:lnTo>
                      <a:lnTo>
                        <a:pt x="966" y="804"/>
                      </a:lnTo>
                      <a:lnTo>
                        <a:pt x="942" y="804"/>
                      </a:lnTo>
                      <a:lnTo>
                        <a:pt x="936" y="810"/>
                      </a:lnTo>
                      <a:lnTo>
                        <a:pt x="930" y="810"/>
                      </a:lnTo>
                      <a:lnTo>
                        <a:pt x="930" y="816"/>
                      </a:lnTo>
                      <a:lnTo>
                        <a:pt x="930" y="828"/>
                      </a:lnTo>
                      <a:lnTo>
                        <a:pt x="924" y="840"/>
                      </a:lnTo>
                      <a:lnTo>
                        <a:pt x="900" y="852"/>
                      </a:lnTo>
                      <a:lnTo>
                        <a:pt x="894" y="864"/>
                      </a:lnTo>
                      <a:lnTo>
                        <a:pt x="882" y="870"/>
                      </a:lnTo>
                      <a:lnTo>
                        <a:pt x="870" y="882"/>
                      </a:lnTo>
                      <a:lnTo>
                        <a:pt x="858" y="888"/>
                      </a:lnTo>
                      <a:lnTo>
                        <a:pt x="846" y="888"/>
                      </a:lnTo>
                      <a:lnTo>
                        <a:pt x="834" y="888"/>
                      </a:lnTo>
                      <a:lnTo>
                        <a:pt x="822" y="882"/>
                      </a:lnTo>
                      <a:lnTo>
                        <a:pt x="810" y="882"/>
                      </a:lnTo>
                      <a:lnTo>
                        <a:pt x="798" y="882"/>
                      </a:lnTo>
                      <a:lnTo>
                        <a:pt x="786" y="882"/>
                      </a:lnTo>
                      <a:lnTo>
                        <a:pt x="780" y="888"/>
                      </a:lnTo>
                      <a:lnTo>
                        <a:pt x="762" y="900"/>
                      </a:lnTo>
                      <a:lnTo>
                        <a:pt x="738" y="906"/>
                      </a:lnTo>
                      <a:lnTo>
                        <a:pt x="720" y="912"/>
                      </a:lnTo>
                      <a:lnTo>
                        <a:pt x="702" y="924"/>
                      </a:lnTo>
                      <a:lnTo>
                        <a:pt x="690" y="930"/>
                      </a:lnTo>
                      <a:lnTo>
                        <a:pt x="684" y="936"/>
                      </a:lnTo>
                      <a:lnTo>
                        <a:pt x="678" y="960"/>
                      </a:lnTo>
                      <a:lnTo>
                        <a:pt x="672" y="966"/>
                      </a:lnTo>
                      <a:lnTo>
                        <a:pt x="666" y="972"/>
                      </a:lnTo>
                      <a:lnTo>
                        <a:pt x="666" y="966"/>
                      </a:lnTo>
                      <a:lnTo>
                        <a:pt x="660" y="978"/>
                      </a:lnTo>
                      <a:lnTo>
                        <a:pt x="654" y="984"/>
                      </a:lnTo>
                      <a:lnTo>
                        <a:pt x="654" y="990"/>
                      </a:lnTo>
                      <a:lnTo>
                        <a:pt x="648" y="1002"/>
                      </a:lnTo>
                      <a:lnTo>
                        <a:pt x="648" y="1020"/>
                      </a:lnTo>
                      <a:lnTo>
                        <a:pt x="648" y="1032"/>
                      </a:lnTo>
                      <a:lnTo>
                        <a:pt x="642" y="1038"/>
                      </a:lnTo>
                      <a:lnTo>
                        <a:pt x="642" y="1032"/>
                      </a:lnTo>
                      <a:lnTo>
                        <a:pt x="642" y="1014"/>
                      </a:lnTo>
                      <a:lnTo>
                        <a:pt x="642" y="1008"/>
                      </a:lnTo>
                      <a:lnTo>
                        <a:pt x="630" y="1008"/>
                      </a:lnTo>
                      <a:lnTo>
                        <a:pt x="624" y="1008"/>
                      </a:lnTo>
                      <a:lnTo>
                        <a:pt x="618" y="1014"/>
                      </a:lnTo>
                      <a:lnTo>
                        <a:pt x="618" y="1020"/>
                      </a:lnTo>
                      <a:lnTo>
                        <a:pt x="618" y="1026"/>
                      </a:lnTo>
                      <a:lnTo>
                        <a:pt x="618" y="1032"/>
                      </a:lnTo>
                      <a:lnTo>
                        <a:pt x="618" y="1050"/>
                      </a:lnTo>
                      <a:lnTo>
                        <a:pt x="606" y="1056"/>
                      </a:lnTo>
                      <a:lnTo>
                        <a:pt x="600" y="1056"/>
                      </a:lnTo>
                      <a:lnTo>
                        <a:pt x="588" y="1068"/>
                      </a:lnTo>
                      <a:lnTo>
                        <a:pt x="576" y="1068"/>
                      </a:lnTo>
                      <a:lnTo>
                        <a:pt x="570" y="1074"/>
                      </a:lnTo>
                      <a:lnTo>
                        <a:pt x="558" y="1062"/>
                      </a:lnTo>
                      <a:lnTo>
                        <a:pt x="540" y="1050"/>
                      </a:lnTo>
                      <a:lnTo>
                        <a:pt x="522" y="1050"/>
                      </a:lnTo>
                      <a:lnTo>
                        <a:pt x="510" y="1044"/>
                      </a:lnTo>
                      <a:lnTo>
                        <a:pt x="504" y="1044"/>
                      </a:lnTo>
                      <a:lnTo>
                        <a:pt x="498" y="1038"/>
                      </a:lnTo>
                      <a:lnTo>
                        <a:pt x="486" y="1020"/>
                      </a:lnTo>
                      <a:lnTo>
                        <a:pt x="486" y="1014"/>
                      </a:lnTo>
                      <a:lnTo>
                        <a:pt x="480" y="1008"/>
                      </a:lnTo>
                      <a:lnTo>
                        <a:pt x="474" y="1002"/>
                      </a:lnTo>
                      <a:lnTo>
                        <a:pt x="462" y="1002"/>
                      </a:lnTo>
                      <a:lnTo>
                        <a:pt x="456" y="1002"/>
                      </a:lnTo>
                      <a:lnTo>
                        <a:pt x="444" y="1008"/>
                      </a:lnTo>
                      <a:lnTo>
                        <a:pt x="432" y="1002"/>
                      </a:lnTo>
                      <a:lnTo>
                        <a:pt x="426" y="996"/>
                      </a:lnTo>
                      <a:lnTo>
                        <a:pt x="420" y="984"/>
                      </a:lnTo>
                      <a:lnTo>
                        <a:pt x="414" y="972"/>
                      </a:lnTo>
                      <a:lnTo>
                        <a:pt x="408" y="966"/>
                      </a:lnTo>
                      <a:lnTo>
                        <a:pt x="396" y="954"/>
                      </a:lnTo>
                      <a:lnTo>
                        <a:pt x="390" y="948"/>
                      </a:lnTo>
                      <a:lnTo>
                        <a:pt x="390" y="936"/>
                      </a:lnTo>
                      <a:lnTo>
                        <a:pt x="390" y="930"/>
                      </a:lnTo>
                      <a:lnTo>
                        <a:pt x="384" y="930"/>
                      </a:lnTo>
                      <a:lnTo>
                        <a:pt x="378" y="924"/>
                      </a:lnTo>
                      <a:lnTo>
                        <a:pt x="372" y="906"/>
                      </a:lnTo>
                      <a:lnTo>
                        <a:pt x="360" y="888"/>
                      </a:lnTo>
                      <a:lnTo>
                        <a:pt x="360" y="876"/>
                      </a:lnTo>
                      <a:lnTo>
                        <a:pt x="354" y="870"/>
                      </a:lnTo>
                      <a:lnTo>
                        <a:pt x="348" y="864"/>
                      </a:lnTo>
                      <a:lnTo>
                        <a:pt x="354" y="858"/>
                      </a:lnTo>
                      <a:lnTo>
                        <a:pt x="360" y="864"/>
                      </a:lnTo>
                      <a:lnTo>
                        <a:pt x="360" y="870"/>
                      </a:lnTo>
                      <a:lnTo>
                        <a:pt x="366" y="882"/>
                      </a:lnTo>
                      <a:lnTo>
                        <a:pt x="372" y="888"/>
                      </a:lnTo>
                      <a:lnTo>
                        <a:pt x="378" y="882"/>
                      </a:lnTo>
                      <a:lnTo>
                        <a:pt x="384" y="876"/>
                      </a:lnTo>
                      <a:lnTo>
                        <a:pt x="384" y="870"/>
                      </a:lnTo>
                      <a:lnTo>
                        <a:pt x="378" y="876"/>
                      </a:lnTo>
                      <a:lnTo>
                        <a:pt x="372" y="870"/>
                      </a:lnTo>
                      <a:lnTo>
                        <a:pt x="366" y="870"/>
                      </a:lnTo>
                      <a:lnTo>
                        <a:pt x="366" y="864"/>
                      </a:lnTo>
                      <a:lnTo>
                        <a:pt x="372" y="858"/>
                      </a:lnTo>
                      <a:lnTo>
                        <a:pt x="372" y="852"/>
                      </a:lnTo>
                      <a:lnTo>
                        <a:pt x="372" y="846"/>
                      </a:lnTo>
                      <a:lnTo>
                        <a:pt x="366" y="846"/>
                      </a:lnTo>
                      <a:lnTo>
                        <a:pt x="360" y="840"/>
                      </a:lnTo>
                      <a:lnTo>
                        <a:pt x="360" y="834"/>
                      </a:lnTo>
                      <a:lnTo>
                        <a:pt x="354" y="834"/>
                      </a:lnTo>
                      <a:lnTo>
                        <a:pt x="342" y="828"/>
                      </a:lnTo>
                      <a:lnTo>
                        <a:pt x="324" y="828"/>
                      </a:lnTo>
                      <a:lnTo>
                        <a:pt x="318" y="822"/>
                      </a:lnTo>
                      <a:lnTo>
                        <a:pt x="318" y="816"/>
                      </a:lnTo>
                      <a:lnTo>
                        <a:pt x="318" y="810"/>
                      </a:lnTo>
                      <a:lnTo>
                        <a:pt x="312" y="804"/>
                      </a:lnTo>
                      <a:lnTo>
                        <a:pt x="312" y="792"/>
                      </a:lnTo>
                      <a:lnTo>
                        <a:pt x="312" y="786"/>
                      </a:lnTo>
                      <a:lnTo>
                        <a:pt x="312" y="780"/>
                      </a:lnTo>
                      <a:lnTo>
                        <a:pt x="318" y="774"/>
                      </a:lnTo>
                      <a:lnTo>
                        <a:pt x="330" y="762"/>
                      </a:lnTo>
                      <a:lnTo>
                        <a:pt x="336" y="762"/>
                      </a:lnTo>
                      <a:lnTo>
                        <a:pt x="342" y="762"/>
                      </a:lnTo>
                      <a:lnTo>
                        <a:pt x="342" y="756"/>
                      </a:lnTo>
                      <a:lnTo>
                        <a:pt x="342" y="750"/>
                      </a:lnTo>
                      <a:lnTo>
                        <a:pt x="342" y="744"/>
                      </a:lnTo>
                      <a:lnTo>
                        <a:pt x="336" y="744"/>
                      </a:lnTo>
                      <a:lnTo>
                        <a:pt x="336" y="738"/>
                      </a:lnTo>
                      <a:lnTo>
                        <a:pt x="336" y="726"/>
                      </a:lnTo>
                      <a:lnTo>
                        <a:pt x="348" y="720"/>
                      </a:lnTo>
                      <a:lnTo>
                        <a:pt x="354" y="720"/>
                      </a:lnTo>
                      <a:lnTo>
                        <a:pt x="360" y="714"/>
                      </a:lnTo>
                      <a:lnTo>
                        <a:pt x="354" y="714"/>
                      </a:lnTo>
                      <a:lnTo>
                        <a:pt x="342" y="720"/>
                      </a:lnTo>
                      <a:lnTo>
                        <a:pt x="336" y="726"/>
                      </a:lnTo>
                      <a:lnTo>
                        <a:pt x="336" y="732"/>
                      </a:lnTo>
                      <a:lnTo>
                        <a:pt x="336" y="744"/>
                      </a:lnTo>
                      <a:lnTo>
                        <a:pt x="336" y="756"/>
                      </a:lnTo>
                      <a:lnTo>
                        <a:pt x="336" y="762"/>
                      </a:lnTo>
                      <a:lnTo>
                        <a:pt x="324" y="756"/>
                      </a:lnTo>
                      <a:lnTo>
                        <a:pt x="318" y="750"/>
                      </a:lnTo>
                      <a:lnTo>
                        <a:pt x="318" y="732"/>
                      </a:lnTo>
                      <a:lnTo>
                        <a:pt x="312" y="720"/>
                      </a:lnTo>
                      <a:lnTo>
                        <a:pt x="300" y="708"/>
                      </a:lnTo>
                      <a:lnTo>
                        <a:pt x="288" y="696"/>
                      </a:lnTo>
                      <a:lnTo>
                        <a:pt x="270" y="678"/>
                      </a:lnTo>
                      <a:lnTo>
                        <a:pt x="264" y="672"/>
                      </a:lnTo>
                      <a:lnTo>
                        <a:pt x="258" y="666"/>
                      </a:lnTo>
                      <a:lnTo>
                        <a:pt x="252" y="660"/>
                      </a:lnTo>
                      <a:lnTo>
                        <a:pt x="240" y="654"/>
                      </a:lnTo>
                      <a:lnTo>
                        <a:pt x="216" y="636"/>
                      </a:lnTo>
                      <a:lnTo>
                        <a:pt x="186" y="624"/>
                      </a:lnTo>
                      <a:lnTo>
                        <a:pt x="174" y="612"/>
                      </a:lnTo>
                      <a:lnTo>
                        <a:pt x="156" y="594"/>
                      </a:lnTo>
                      <a:lnTo>
                        <a:pt x="168" y="588"/>
                      </a:lnTo>
                      <a:lnTo>
                        <a:pt x="174" y="582"/>
                      </a:lnTo>
                      <a:lnTo>
                        <a:pt x="174" y="570"/>
                      </a:lnTo>
                      <a:lnTo>
                        <a:pt x="156" y="594"/>
                      </a:lnTo>
                      <a:lnTo>
                        <a:pt x="156" y="588"/>
                      </a:lnTo>
                      <a:lnTo>
                        <a:pt x="150" y="576"/>
                      </a:lnTo>
                      <a:lnTo>
                        <a:pt x="156" y="564"/>
                      </a:lnTo>
                      <a:lnTo>
                        <a:pt x="156" y="558"/>
                      </a:lnTo>
                      <a:lnTo>
                        <a:pt x="156" y="552"/>
                      </a:lnTo>
                      <a:lnTo>
                        <a:pt x="156" y="546"/>
                      </a:lnTo>
                      <a:lnTo>
                        <a:pt x="150" y="564"/>
                      </a:lnTo>
                      <a:lnTo>
                        <a:pt x="150" y="576"/>
                      </a:lnTo>
                      <a:lnTo>
                        <a:pt x="156" y="600"/>
                      </a:lnTo>
                      <a:lnTo>
                        <a:pt x="162" y="606"/>
                      </a:lnTo>
                      <a:lnTo>
                        <a:pt x="168" y="612"/>
                      </a:lnTo>
                      <a:lnTo>
                        <a:pt x="150" y="606"/>
                      </a:lnTo>
                      <a:lnTo>
                        <a:pt x="138" y="600"/>
                      </a:lnTo>
                      <a:lnTo>
                        <a:pt x="114" y="594"/>
                      </a:lnTo>
                      <a:lnTo>
                        <a:pt x="96" y="588"/>
                      </a:lnTo>
                      <a:lnTo>
                        <a:pt x="54" y="588"/>
                      </a:lnTo>
                      <a:lnTo>
                        <a:pt x="42" y="594"/>
                      </a:lnTo>
                      <a:lnTo>
                        <a:pt x="24" y="600"/>
                      </a:lnTo>
                      <a:close/>
                    </a:path>
                  </a:pathLst>
                </a:custGeom>
                <a:solidFill>
                  <a:srgbClr val="974807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90" name="Extremadura">
                  <a:extLst>
                    <a:ext uri="{FF2B5EF4-FFF2-40B4-BE49-F238E27FC236}">
                      <a16:creationId xmlns:a16="http://schemas.microsoft.com/office/drawing/2014/main" xmlns="" id="{00000000-0008-0000-0200-00005A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445802" y="2204260"/>
                  <a:ext cx="916715" cy="1022730"/>
                </a:xfrm>
                <a:custGeom>
                  <a:avLst/>
                  <a:gdLst/>
                  <a:ahLst/>
                  <a:cxnLst>
                    <a:cxn ang="0">
                      <a:pos x="186" y="144"/>
                    </a:cxn>
                    <a:cxn ang="0">
                      <a:pos x="192" y="252"/>
                    </a:cxn>
                    <a:cxn ang="0">
                      <a:pos x="36" y="300"/>
                    </a:cxn>
                    <a:cxn ang="0">
                      <a:pos x="90" y="408"/>
                    </a:cxn>
                    <a:cxn ang="0">
                      <a:pos x="144" y="504"/>
                    </a:cxn>
                    <a:cxn ang="0">
                      <a:pos x="192" y="540"/>
                    </a:cxn>
                    <a:cxn ang="0">
                      <a:pos x="114" y="654"/>
                    </a:cxn>
                    <a:cxn ang="0">
                      <a:pos x="60" y="768"/>
                    </a:cxn>
                    <a:cxn ang="0">
                      <a:pos x="132" y="888"/>
                    </a:cxn>
                    <a:cxn ang="0">
                      <a:pos x="192" y="882"/>
                    </a:cxn>
                    <a:cxn ang="0">
                      <a:pos x="222" y="900"/>
                    </a:cxn>
                    <a:cxn ang="0">
                      <a:pos x="240" y="924"/>
                    </a:cxn>
                    <a:cxn ang="0">
                      <a:pos x="270" y="930"/>
                    </a:cxn>
                    <a:cxn ang="0">
                      <a:pos x="318" y="954"/>
                    </a:cxn>
                    <a:cxn ang="0">
                      <a:pos x="366" y="954"/>
                    </a:cxn>
                    <a:cxn ang="0">
                      <a:pos x="408" y="978"/>
                    </a:cxn>
                    <a:cxn ang="0">
                      <a:pos x="450" y="972"/>
                    </a:cxn>
                    <a:cxn ang="0">
                      <a:pos x="492" y="942"/>
                    </a:cxn>
                    <a:cxn ang="0">
                      <a:pos x="522" y="894"/>
                    </a:cxn>
                    <a:cxn ang="0">
                      <a:pos x="540" y="888"/>
                    </a:cxn>
                    <a:cxn ang="0">
                      <a:pos x="552" y="912"/>
                    </a:cxn>
                    <a:cxn ang="0">
                      <a:pos x="564" y="930"/>
                    </a:cxn>
                    <a:cxn ang="0">
                      <a:pos x="600" y="900"/>
                    </a:cxn>
                    <a:cxn ang="0">
                      <a:pos x="612" y="864"/>
                    </a:cxn>
                    <a:cxn ang="0">
                      <a:pos x="600" y="822"/>
                    </a:cxn>
                    <a:cxn ang="0">
                      <a:pos x="612" y="780"/>
                    </a:cxn>
                    <a:cxn ang="0">
                      <a:pos x="654" y="744"/>
                    </a:cxn>
                    <a:cxn ang="0">
                      <a:pos x="696" y="714"/>
                    </a:cxn>
                    <a:cxn ang="0">
                      <a:pos x="720" y="690"/>
                    </a:cxn>
                    <a:cxn ang="0">
                      <a:pos x="780" y="678"/>
                    </a:cxn>
                    <a:cxn ang="0">
                      <a:pos x="792" y="636"/>
                    </a:cxn>
                    <a:cxn ang="0">
                      <a:pos x="828" y="600"/>
                    </a:cxn>
                    <a:cxn ang="0">
                      <a:pos x="798" y="588"/>
                    </a:cxn>
                    <a:cxn ang="0">
                      <a:pos x="804" y="564"/>
                    </a:cxn>
                    <a:cxn ang="0">
                      <a:pos x="822" y="528"/>
                    </a:cxn>
                    <a:cxn ang="0">
                      <a:pos x="876" y="516"/>
                    </a:cxn>
                    <a:cxn ang="0">
                      <a:pos x="864" y="486"/>
                    </a:cxn>
                    <a:cxn ang="0">
                      <a:pos x="870" y="438"/>
                    </a:cxn>
                    <a:cxn ang="0">
                      <a:pos x="870" y="396"/>
                    </a:cxn>
                    <a:cxn ang="0">
                      <a:pos x="858" y="414"/>
                    </a:cxn>
                    <a:cxn ang="0">
                      <a:pos x="804" y="426"/>
                    </a:cxn>
                    <a:cxn ang="0">
                      <a:pos x="762" y="390"/>
                    </a:cxn>
                    <a:cxn ang="0">
                      <a:pos x="726" y="318"/>
                    </a:cxn>
                    <a:cxn ang="0">
                      <a:pos x="720" y="264"/>
                    </a:cxn>
                    <a:cxn ang="0">
                      <a:pos x="678" y="252"/>
                    </a:cxn>
                    <a:cxn ang="0">
                      <a:pos x="654" y="234"/>
                    </a:cxn>
                    <a:cxn ang="0">
                      <a:pos x="678" y="144"/>
                    </a:cxn>
                    <a:cxn ang="0">
                      <a:pos x="666" y="102"/>
                    </a:cxn>
                    <a:cxn ang="0">
                      <a:pos x="642" y="96"/>
                    </a:cxn>
                    <a:cxn ang="0">
                      <a:pos x="588" y="102"/>
                    </a:cxn>
                    <a:cxn ang="0">
                      <a:pos x="570" y="84"/>
                    </a:cxn>
                    <a:cxn ang="0">
                      <a:pos x="540" y="84"/>
                    </a:cxn>
                    <a:cxn ang="0">
                      <a:pos x="522" y="54"/>
                    </a:cxn>
                    <a:cxn ang="0">
                      <a:pos x="492" y="84"/>
                    </a:cxn>
                    <a:cxn ang="0">
                      <a:pos x="474" y="60"/>
                    </a:cxn>
                    <a:cxn ang="0">
                      <a:pos x="420" y="6"/>
                    </a:cxn>
                    <a:cxn ang="0">
                      <a:pos x="396" y="12"/>
                    </a:cxn>
                    <a:cxn ang="0">
                      <a:pos x="348" y="30"/>
                    </a:cxn>
                    <a:cxn ang="0">
                      <a:pos x="318" y="42"/>
                    </a:cxn>
                    <a:cxn ang="0">
                      <a:pos x="300" y="84"/>
                    </a:cxn>
                    <a:cxn ang="0">
                      <a:pos x="258" y="84"/>
                    </a:cxn>
                  </a:cxnLst>
                  <a:rect l="0" t="0" r="r" b="b"/>
                  <a:pathLst>
                    <a:path w="882" h="984">
                      <a:moveTo>
                        <a:pt x="240" y="84"/>
                      </a:moveTo>
                      <a:lnTo>
                        <a:pt x="204" y="90"/>
                      </a:lnTo>
                      <a:lnTo>
                        <a:pt x="174" y="120"/>
                      </a:lnTo>
                      <a:lnTo>
                        <a:pt x="186" y="144"/>
                      </a:lnTo>
                      <a:lnTo>
                        <a:pt x="210" y="144"/>
                      </a:lnTo>
                      <a:lnTo>
                        <a:pt x="228" y="180"/>
                      </a:lnTo>
                      <a:lnTo>
                        <a:pt x="222" y="222"/>
                      </a:lnTo>
                      <a:lnTo>
                        <a:pt x="192" y="252"/>
                      </a:lnTo>
                      <a:lnTo>
                        <a:pt x="180" y="306"/>
                      </a:lnTo>
                      <a:lnTo>
                        <a:pt x="132" y="318"/>
                      </a:lnTo>
                      <a:lnTo>
                        <a:pt x="78" y="318"/>
                      </a:lnTo>
                      <a:lnTo>
                        <a:pt x="36" y="300"/>
                      </a:lnTo>
                      <a:lnTo>
                        <a:pt x="0" y="300"/>
                      </a:lnTo>
                      <a:lnTo>
                        <a:pt x="30" y="354"/>
                      </a:lnTo>
                      <a:lnTo>
                        <a:pt x="78" y="378"/>
                      </a:lnTo>
                      <a:lnTo>
                        <a:pt x="90" y="408"/>
                      </a:lnTo>
                      <a:lnTo>
                        <a:pt x="78" y="444"/>
                      </a:lnTo>
                      <a:lnTo>
                        <a:pt x="108" y="468"/>
                      </a:lnTo>
                      <a:lnTo>
                        <a:pt x="102" y="498"/>
                      </a:lnTo>
                      <a:lnTo>
                        <a:pt x="144" y="504"/>
                      </a:lnTo>
                      <a:lnTo>
                        <a:pt x="132" y="528"/>
                      </a:lnTo>
                      <a:lnTo>
                        <a:pt x="144" y="540"/>
                      </a:lnTo>
                      <a:lnTo>
                        <a:pt x="180" y="516"/>
                      </a:lnTo>
                      <a:lnTo>
                        <a:pt x="192" y="540"/>
                      </a:lnTo>
                      <a:lnTo>
                        <a:pt x="192" y="564"/>
                      </a:lnTo>
                      <a:lnTo>
                        <a:pt x="168" y="600"/>
                      </a:lnTo>
                      <a:lnTo>
                        <a:pt x="174" y="624"/>
                      </a:lnTo>
                      <a:lnTo>
                        <a:pt x="114" y="654"/>
                      </a:lnTo>
                      <a:lnTo>
                        <a:pt x="90" y="678"/>
                      </a:lnTo>
                      <a:lnTo>
                        <a:pt x="72" y="708"/>
                      </a:lnTo>
                      <a:lnTo>
                        <a:pt x="96" y="714"/>
                      </a:lnTo>
                      <a:lnTo>
                        <a:pt x="60" y="768"/>
                      </a:lnTo>
                      <a:lnTo>
                        <a:pt x="72" y="804"/>
                      </a:lnTo>
                      <a:lnTo>
                        <a:pt x="96" y="828"/>
                      </a:lnTo>
                      <a:lnTo>
                        <a:pt x="126" y="858"/>
                      </a:lnTo>
                      <a:lnTo>
                        <a:pt x="132" y="888"/>
                      </a:lnTo>
                      <a:lnTo>
                        <a:pt x="138" y="900"/>
                      </a:lnTo>
                      <a:lnTo>
                        <a:pt x="168" y="888"/>
                      </a:lnTo>
                      <a:lnTo>
                        <a:pt x="180" y="870"/>
                      </a:lnTo>
                      <a:lnTo>
                        <a:pt x="192" y="882"/>
                      </a:lnTo>
                      <a:lnTo>
                        <a:pt x="210" y="894"/>
                      </a:lnTo>
                      <a:lnTo>
                        <a:pt x="216" y="894"/>
                      </a:lnTo>
                      <a:lnTo>
                        <a:pt x="222" y="894"/>
                      </a:lnTo>
                      <a:lnTo>
                        <a:pt x="222" y="900"/>
                      </a:lnTo>
                      <a:lnTo>
                        <a:pt x="222" y="912"/>
                      </a:lnTo>
                      <a:lnTo>
                        <a:pt x="222" y="918"/>
                      </a:lnTo>
                      <a:lnTo>
                        <a:pt x="228" y="918"/>
                      </a:lnTo>
                      <a:lnTo>
                        <a:pt x="240" y="924"/>
                      </a:lnTo>
                      <a:lnTo>
                        <a:pt x="246" y="924"/>
                      </a:lnTo>
                      <a:lnTo>
                        <a:pt x="258" y="924"/>
                      </a:lnTo>
                      <a:lnTo>
                        <a:pt x="264" y="930"/>
                      </a:lnTo>
                      <a:lnTo>
                        <a:pt x="270" y="930"/>
                      </a:lnTo>
                      <a:lnTo>
                        <a:pt x="288" y="930"/>
                      </a:lnTo>
                      <a:lnTo>
                        <a:pt x="288" y="942"/>
                      </a:lnTo>
                      <a:lnTo>
                        <a:pt x="294" y="948"/>
                      </a:lnTo>
                      <a:lnTo>
                        <a:pt x="318" y="954"/>
                      </a:lnTo>
                      <a:lnTo>
                        <a:pt x="318" y="960"/>
                      </a:lnTo>
                      <a:lnTo>
                        <a:pt x="330" y="948"/>
                      </a:lnTo>
                      <a:lnTo>
                        <a:pt x="348" y="942"/>
                      </a:lnTo>
                      <a:lnTo>
                        <a:pt x="366" y="954"/>
                      </a:lnTo>
                      <a:lnTo>
                        <a:pt x="366" y="960"/>
                      </a:lnTo>
                      <a:lnTo>
                        <a:pt x="378" y="972"/>
                      </a:lnTo>
                      <a:lnTo>
                        <a:pt x="396" y="978"/>
                      </a:lnTo>
                      <a:lnTo>
                        <a:pt x="408" y="978"/>
                      </a:lnTo>
                      <a:lnTo>
                        <a:pt x="414" y="984"/>
                      </a:lnTo>
                      <a:lnTo>
                        <a:pt x="432" y="978"/>
                      </a:lnTo>
                      <a:lnTo>
                        <a:pt x="438" y="972"/>
                      </a:lnTo>
                      <a:lnTo>
                        <a:pt x="450" y="972"/>
                      </a:lnTo>
                      <a:lnTo>
                        <a:pt x="462" y="960"/>
                      </a:lnTo>
                      <a:lnTo>
                        <a:pt x="474" y="954"/>
                      </a:lnTo>
                      <a:lnTo>
                        <a:pt x="486" y="948"/>
                      </a:lnTo>
                      <a:lnTo>
                        <a:pt x="492" y="942"/>
                      </a:lnTo>
                      <a:lnTo>
                        <a:pt x="492" y="924"/>
                      </a:lnTo>
                      <a:lnTo>
                        <a:pt x="510" y="918"/>
                      </a:lnTo>
                      <a:lnTo>
                        <a:pt x="510" y="900"/>
                      </a:lnTo>
                      <a:lnTo>
                        <a:pt x="522" y="894"/>
                      </a:lnTo>
                      <a:lnTo>
                        <a:pt x="528" y="894"/>
                      </a:lnTo>
                      <a:lnTo>
                        <a:pt x="534" y="894"/>
                      </a:lnTo>
                      <a:lnTo>
                        <a:pt x="540" y="894"/>
                      </a:lnTo>
                      <a:lnTo>
                        <a:pt x="540" y="888"/>
                      </a:lnTo>
                      <a:lnTo>
                        <a:pt x="552" y="888"/>
                      </a:lnTo>
                      <a:lnTo>
                        <a:pt x="564" y="894"/>
                      </a:lnTo>
                      <a:lnTo>
                        <a:pt x="558" y="900"/>
                      </a:lnTo>
                      <a:lnTo>
                        <a:pt x="552" y="912"/>
                      </a:lnTo>
                      <a:lnTo>
                        <a:pt x="540" y="924"/>
                      </a:lnTo>
                      <a:lnTo>
                        <a:pt x="540" y="930"/>
                      </a:lnTo>
                      <a:lnTo>
                        <a:pt x="552" y="930"/>
                      </a:lnTo>
                      <a:lnTo>
                        <a:pt x="564" y="930"/>
                      </a:lnTo>
                      <a:lnTo>
                        <a:pt x="570" y="918"/>
                      </a:lnTo>
                      <a:lnTo>
                        <a:pt x="588" y="912"/>
                      </a:lnTo>
                      <a:lnTo>
                        <a:pt x="594" y="912"/>
                      </a:lnTo>
                      <a:lnTo>
                        <a:pt x="600" y="900"/>
                      </a:lnTo>
                      <a:lnTo>
                        <a:pt x="606" y="894"/>
                      </a:lnTo>
                      <a:lnTo>
                        <a:pt x="606" y="888"/>
                      </a:lnTo>
                      <a:lnTo>
                        <a:pt x="612" y="882"/>
                      </a:lnTo>
                      <a:lnTo>
                        <a:pt x="612" y="864"/>
                      </a:lnTo>
                      <a:lnTo>
                        <a:pt x="606" y="858"/>
                      </a:lnTo>
                      <a:lnTo>
                        <a:pt x="600" y="840"/>
                      </a:lnTo>
                      <a:lnTo>
                        <a:pt x="594" y="834"/>
                      </a:lnTo>
                      <a:lnTo>
                        <a:pt x="600" y="822"/>
                      </a:lnTo>
                      <a:lnTo>
                        <a:pt x="600" y="810"/>
                      </a:lnTo>
                      <a:lnTo>
                        <a:pt x="594" y="798"/>
                      </a:lnTo>
                      <a:lnTo>
                        <a:pt x="606" y="792"/>
                      </a:lnTo>
                      <a:lnTo>
                        <a:pt x="612" y="780"/>
                      </a:lnTo>
                      <a:lnTo>
                        <a:pt x="630" y="774"/>
                      </a:lnTo>
                      <a:lnTo>
                        <a:pt x="636" y="768"/>
                      </a:lnTo>
                      <a:lnTo>
                        <a:pt x="648" y="756"/>
                      </a:lnTo>
                      <a:lnTo>
                        <a:pt x="654" y="744"/>
                      </a:lnTo>
                      <a:lnTo>
                        <a:pt x="672" y="738"/>
                      </a:lnTo>
                      <a:lnTo>
                        <a:pt x="678" y="738"/>
                      </a:lnTo>
                      <a:lnTo>
                        <a:pt x="690" y="720"/>
                      </a:lnTo>
                      <a:lnTo>
                        <a:pt x="696" y="714"/>
                      </a:lnTo>
                      <a:lnTo>
                        <a:pt x="708" y="714"/>
                      </a:lnTo>
                      <a:lnTo>
                        <a:pt x="714" y="708"/>
                      </a:lnTo>
                      <a:lnTo>
                        <a:pt x="720" y="696"/>
                      </a:lnTo>
                      <a:lnTo>
                        <a:pt x="720" y="690"/>
                      </a:lnTo>
                      <a:lnTo>
                        <a:pt x="726" y="684"/>
                      </a:lnTo>
                      <a:lnTo>
                        <a:pt x="750" y="684"/>
                      </a:lnTo>
                      <a:lnTo>
                        <a:pt x="768" y="678"/>
                      </a:lnTo>
                      <a:lnTo>
                        <a:pt x="780" y="678"/>
                      </a:lnTo>
                      <a:lnTo>
                        <a:pt x="786" y="666"/>
                      </a:lnTo>
                      <a:lnTo>
                        <a:pt x="786" y="660"/>
                      </a:lnTo>
                      <a:lnTo>
                        <a:pt x="792" y="654"/>
                      </a:lnTo>
                      <a:lnTo>
                        <a:pt x="792" y="636"/>
                      </a:lnTo>
                      <a:lnTo>
                        <a:pt x="792" y="624"/>
                      </a:lnTo>
                      <a:lnTo>
                        <a:pt x="822" y="624"/>
                      </a:lnTo>
                      <a:lnTo>
                        <a:pt x="828" y="606"/>
                      </a:lnTo>
                      <a:lnTo>
                        <a:pt x="828" y="600"/>
                      </a:lnTo>
                      <a:lnTo>
                        <a:pt x="822" y="600"/>
                      </a:lnTo>
                      <a:lnTo>
                        <a:pt x="810" y="594"/>
                      </a:lnTo>
                      <a:lnTo>
                        <a:pt x="798" y="594"/>
                      </a:lnTo>
                      <a:lnTo>
                        <a:pt x="798" y="588"/>
                      </a:lnTo>
                      <a:lnTo>
                        <a:pt x="792" y="570"/>
                      </a:lnTo>
                      <a:lnTo>
                        <a:pt x="792" y="558"/>
                      </a:lnTo>
                      <a:lnTo>
                        <a:pt x="798" y="558"/>
                      </a:lnTo>
                      <a:lnTo>
                        <a:pt x="804" y="564"/>
                      </a:lnTo>
                      <a:lnTo>
                        <a:pt x="822" y="564"/>
                      </a:lnTo>
                      <a:lnTo>
                        <a:pt x="822" y="546"/>
                      </a:lnTo>
                      <a:lnTo>
                        <a:pt x="810" y="540"/>
                      </a:lnTo>
                      <a:lnTo>
                        <a:pt x="822" y="528"/>
                      </a:lnTo>
                      <a:lnTo>
                        <a:pt x="822" y="516"/>
                      </a:lnTo>
                      <a:lnTo>
                        <a:pt x="834" y="504"/>
                      </a:lnTo>
                      <a:lnTo>
                        <a:pt x="846" y="504"/>
                      </a:lnTo>
                      <a:lnTo>
                        <a:pt x="876" y="516"/>
                      </a:lnTo>
                      <a:lnTo>
                        <a:pt x="882" y="510"/>
                      </a:lnTo>
                      <a:lnTo>
                        <a:pt x="882" y="504"/>
                      </a:lnTo>
                      <a:lnTo>
                        <a:pt x="876" y="504"/>
                      </a:lnTo>
                      <a:lnTo>
                        <a:pt x="864" y="486"/>
                      </a:lnTo>
                      <a:lnTo>
                        <a:pt x="858" y="474"/>
                      </a:lnTo>
                      <a:lnTo>
                        <a:pt x="858" y="456"/>
                      </a:lnTo>
                      <a:lnTo>
                        <a:pt x="864" y="450"/>
                      </a:lnTo>
                      <a:lnTo>
                        <a:pt x="870" y="438"/>
                      </a:lnTo>
                      <a:lnTo>
                        <a:pt x="876" y="426"/>
                      </a:lnTo>
                      <a:lnTo>
                        <a:pt x="876" y="414"/>
                      </a:lnTo>
                      <a:lnTo>
                        <a:pt x="876" y="408"/>
                      </a:lnTo>
                      <a:lnTo>
                        <a:pt x="870" y="396"/>
                      </a:lnTo>
                      <a:lnTo>
                        <a:pt x="876" y="408"/>
                      </a:lnTo>
                      <a:lnTo>
                        <a:pt x="870" y="396"/>
                      </a:lnTo>
                      <a:lnTo>
                        <a:pt x="858" y="408"/>
                      </a:lnTo>
                      <a:lnTo>
                        <a:pt x="858" y="414"/>
                      </a:lnTo>
                      <a:lnTo>
                        <a:pt x="840" y="414"/>
                      </a:lnTo>
                      <a:lnTo>
                        <a:pt x="834" y="420"/>
                      </a:lnTo>
                      <a:lnTo>
                        <a:pt x="822" y="426"/>
                      </a:lnTo>
                      <a:lnTo>
                        <a:pt x="804" y="426"/>
                      </a:lnTo>
                      <a:lnTo>
                        <a:pt x="798" y="420"/>
                      </a:lnTo>
                      <a:lnTo>
                        <a:pt x="792" y="426"/>
                      </a:lnTo>
                      <a:lnTo>
                        <a:pt x="792" y="414"/>
                      </a:lnTo>
                      <a:lnTo>
                        <a:pt x="762" y="390"/>
                      </a:lnTo>
                      <a:lnTo>
                        <a:pt x="756" y="390"/>
                      </a:lnTo>
                      <a:lnTo>
                        <a:pt x="714" y="348"/>
                      </a:lnTo>
                      <a:lnTo>
                        <a:pt x="726" y="330"/>
                      </a:lnTo>
                      <a:lnTo>
                        <a:pt x="726" y="318"/>
                      </a:lnTo>
                      <a:lnTo>
                        <a:pt x="732" y="300"/>
                      </a:lnTo>
                      <a:lnTo>
                        <a:pt x="726" y="294"/>
                      </a:lnTo>
                      <a:lnTo>
                        <a:pt x="726" y="276"/>
                      </a:lnTo>
                      <a:lnTo>
                        <a:pt x="720" y="264"/>
                      </a:lnTo>
                      <a:lnTo>
                        <a:pt x="690" y="276"/>
                      </a:lnTo>
                      <a:lnTo>
                        <a:pt x="684" y="276"/>
                      </a:lnTo>
                      <a:lnTo>
                        <a:pt x="678" y="270"/>
                      </a:lnTo>
                      <a:lnTo>
                        <a:pt x="678" y="252"/>
                      </a:lnTo>
                      <a:lnTo>
                        <a:pt x="684" y="246"/>
                      </a:lnTo>
                      <a:lnTo>
                        <a:pt x="684" y="240"/>
                      </a:lnTo>
                      <a:lnTo>
                        <a:pt x="678" y="234"/>
                      </a:lnTo>
                      <a:lnTo>
                        <a:pt x="654" y="234"/>
                      </a:lnTo>
                      <a:lnTo>
                        <a:pt x="648" y="222"/>
                      </a:lnTo>
                      <a:lnTo>
                        <a:pt x="666" y="210"/>
                      </a:lnTo>
                      <a:lnTo>
                        <a:pt x="666" y="156"/>
                      </a:lnTo>
                      <a:lnTo>
                        <a:pt x="678" y="144"/>
                      </a:lnTo>
                      <a:lnTo>
                        <a:pt x="672" y="144"/>
                      </a:lnTo>
                      <a:lnTo>
                        <a:pt x="672" y="126"/>
                      </a:lnTo>
                      <a:lnTo>
                        <a:pt x="666" y="126"/>
                      </a:lnTo>
                      <a:lnTo>
                        <a:pt x="666" y="102"/>
                      </a:lnTo>
                      <a:lnTo>
                        <a:pt x="672" y="96"/>
                      </a:lnTo>
                      <a:lnTo>
                        <a:pt x="672" y="90"/>
                      </a:lnTo>
                      <a:lnTo>
                        <a:pt x="648" y="90"/>
                      </a:lnTo>
                      <a:lnTo>
                        <a:pt x="642" y="96"/>
                      </a:lnTo>
                      <a:lnTo>
                        <a:pt x="618" y="114"/>
                      </a:lnTo>
                      <a:lnTo>
                        <a:pt x="606" y="114"/>
                      </a:lnTo>
                      <a:lnTo>
                        <a:pt x="594" y="102"/>
                      </a:lnTo>
                      <a:lnTo>
                        <a:pt x="588" y="102"/>
                      </a:lnTo>
                      <a:lnTo>
                        <a:pt x="576" y="96"/>
                      </a:lnTo>
                      <a:lnTo>
                        <a:pt x="576" y="90"/>
                      </a:lnTo>
                      <a:lnTo>
                        <a:pt x="570" y="90"/>
                      </a:lnTo>
                      <a:lnTo>
                        <a:pt x="570" y="84"/>
                      </a:lnTo>
                      <a:lnTo>
                        <a:pt x="564" y="72"/>
                      </a:lnTo>
                      <a:lnTo>
                        <a:pt x="558" y="72"/>
                      </a:lnTo>
                      <a:lnTo>
                        <a:pt x="552" y="72"/>
                      </a:lnTo>
                      <a:lnTo>
                        <a:pt x="540" y="84"/>
                      </a:lnTo>
                      <a:lnTo>
                        <a:pt x="540" y="60"/>
                      </a:lnTo>
                      <a:lnTo>
                        <a:pt x="534" y="60"/>
                      </a:lnTo>
                      <a:lnTo>
                        <a:pt x="534" y="54"/>
                      </a:lnTo>
                      <a:lnTo>
                        <a:pt x="522" y="54"/>
                      </a:lnTo>
                      <a:lnTo>
                        <a:pt x="510" y="66"/>
                      </a:lnTo>
                      <a:lnTo>
                        <a:pt x="510" y="72"/>
                      </a:lnTo>
                      <a:lnTo>
                        <a:pt x="498" y="84"/>
                      </a:lnTo>
                      <a:lnTo>
                        <a:pt x="492" y="84"/>
                      </a:lnTo>
                      <a:lnTo>
                        <a:pt x="486" y="72"/>
                      </a:lnTo>
                      <a:lnTo>
                        <a:pt x="480" y="72"/>
                      </a:lnTo>
                      <a:lnTo>
                        <a:pt x="474" y="66"/>
                      </a:lnTo>
                      <a:lnTo>
                        <a:pt x="474" y="60"/>
                      </a:lnTo>
                      <a:lnTo>
                        <a:pt x="450" y="36"/>
                      </a:lnTo>
                      <a:lnTo>
                        <a:pt x="450" y="30"/>
                      </a:lnTo>
                      <a:lnTo>
                        <a:pt x="432" y="6"/>
                      </a:lnTo>
                      <a:lnTo>
                        <a:pt x="420" y="6"/>
                      </a:lnTo>
                      <a:lnTo>
                        <a:pt x="420" y="0"/>
                      </a:lnTo>
                      <a:lnTo>
                        <a:pt x="402" y="0"/>
                      </a:lnTo>
                      <a:lnTo>
                        <a:pt x="396" y="6"/>
                      </a:lnTo>
                      <a:lnTo>
                        <a:pt x="396" y="12"/>
                      </a:lnTo>
                      <a:lnTo>
                        <a:pt x="372" y="12"/>
                      </a:lnTo>
                      <a:lnTo>
                        <a:pt x="366" y="24"/>
                      </a:lnTo>
                      <a:lnTo>
                        <a:pt x="360" y="30"/>
                      </a:lnTo>
                      <a:lnTo>
                        <a:pt x="348" y="30"/>
                      </a:lnTo>
                      <a:lnTo>
                        <a:pt x="342" y="36"/>
                      </a:lnTo>
                      <a:lnTo>
                        <a:pt x="336" y="36"/>
                      </a:lnTo>
                      <a:lnTo>
                        <a:pt x="330" y="42"/>
                      </a:lnTo>
                      <a:lnTo>
                        <a:pt x="318" y="42"/>
                      </a:lnTo>
                      <a:lnTo>
                        <a:pt x="318" y="54"/>
                      </a:lnTo>
                      <a:lnTo>
                        <a:pt x="306" y="60"/>
                      </a:lnTo>
                      <a:lnTo>
                        <a:pt x="306" y="72"/>
                      </a:lnTo>
                      <a:lnTo>
                        <a:pt x="300" y="84"/>
                      </a:lnTo>
                      <a:lnTo>
                        <a:pt x="282" y="84"/>
                      </a:lnTo>
                      <a:lnTo>
                        <a:pt x="270" y="90"/>
                      </a:lnTo>
                      <a:lnTo>
                        <a:pt x="264" y="90"/>
                      </a:lnTo>
                      <a:lnTo>
                        <a:pt x="258" y="84"/>
                      </a:lnTo>
                      <a:lnTo>
                        <a:pt x="252" y="90"/>
                      </a:lnTo>
                      <a:lnTo>
                        <a:pt x="234" y="84"/>
                      </a:lnTo>
                      <a:lnTo>
                        <a:pt x="240" y="84"/>
                      </a:lnTo>
                      <a:close/>
                    </a:path>
                  </a:pathLst>
                </a:custGeom>
                <a:solidFill>
                  <a:srgbClr val="974807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91" name="Madrid">
                  <a:extLst>
                    <a:ext uri="{FF2B5EF4-FFF2-40B4-BE49-F238E27FC236}">
                      <a16:creationId xmlns:a16="http://schemas.microsoft.com/office/drawing/2014/main" xmlns="" id="{00000000-0008-0000-0200-00005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387462" y="1929869"/>
                  <a:ext cx="461476" cy="517601"/>
                </a:xfrm>
                <a:custGeom>
                  <a:avLst/>
                  <a:gdLst/>
                  <a:ahLst/>
                  <a:cxnLst>
                    <a:cxn ang="0">
                      <a:pos x="120" y="216"/>
                    </a:cxn>
                    <a:cxn ang="0">
                      <a:pos x="132" y="174"/>
                    </a:cxn>
                    <a:cxn ang="0">
                      <a:pos x="144" y="156"/>
                    </a:cxn>
                    <a:cxn ang="0">
                      <a:pos x="162" y="150"/>
                    </a:cxn>
                    <a:cxn ang="0">
                      <a:pos x="186" y="114"/>
                    </a:cxn>
                    <a:cxn ang="0">
                      <a:pos x="222" y="66"/>
                    </a:cxn>
                    <a:cxn ang="0">
                      <a:pos x="240" y="54"/>
                    </a:cxn>
                    <a:cxn ang="0">
                      <a:pos x="270" y="24"/>
                    </a:cxn>
                    <a:cxn ang="0">
                      <a:pos x="306" y="6"/>
                    </a:cxn>
                    <a:cxn ang="0">
                      <a:pos x="318" y="30"/>
                    </a:cxn>
                    <a:cxn ang="0">
                      <a:pos x="330" y="54"/>
                    </a:cxn>
                    <a:cxn ang="0">
                      <a:pos x="342" y="78"/>
                    </a:cxn>
                    <a:cxn ang="0">
                      <a:pos x="324" y="126"/>
                    </a:cxn>
                    <a:cxn ang="0">
                      <a:pos x="330" y="150"/>
                    </a:cxn>
                    <a:cxn ang="0">
                      <a:pos x="324" y="180"/>
                    </a:cxn>
                    <a:cxn ang="0">
                      <a:pos x="342" y="180"/>
                    </a:cxn>
                    <a:cxn ang="0">
                      <a:pos x="366" y="198"/>
                    </a:cxn>
                    <a:cxn ang="0">
                      <a:pos x="378" y="234"/>
                    </a:cxn>
                    <a:cxn ang="0">
                      <a:pos x="396" y="246"/>
                    </a:cxn>
                    <a:cxn ang="0">
                      <a:pos x="420" y="276"/>
                    </a:cxn>
                    <a:cxn ang="0">
                      <a:pos x="414" y="330"/>
                    </a:cxn>
                    <a:cxn ang="0">
                      <a:pos x="420" y="354"/>
                    </a:cxn>
                    <a:cxn ang="0">
                      <a:pos x="432" y="354"/>
                    </a:cxn>
                    <a:cxn ang="0">
                      <a:pos x="444" y="384"/>
                    </a:cxn>
                    <a:cxn ang="0">
                      <a:pos x="444" y="408"/>
                    </a:cxn>
                    <a:cxn ang="0">
                      <a:pos x="420" y="420"/>
                    </a:cxn>
                    <a:cxn ang="0">
                      <a:pos x="384" y="426"/>
                    </a:cxn>
                    <a:cxn ang="0">
                      <a:pos x="348" y="438"/>
                    </a:cxn>
                    <a:cxn ang="0">
                      <a:pos x="318" y="426"/>
                    </a:cxn>
                    <a:cxn ang="0">
                      <a:pos x="288" y="444"/>
                    </a:cxn>
                    <a:cxn ang="0">
                      <a:pos x="246" y="480"/>
                    </a:cxn>
                    <a:cxn ang="0">
                      <a:pos x="204" y="486"/>
                    </a:cxn>
                    <a:cxn ang="0">
                      <a:pos x="228" y="474"/>
                    </a:cxn>
                    <a:cxn ang="0">
                      <a:pos x="246" y="450"/>
                    </a:cxn>
                    <a:cxn ang="0">
                      <a:pos x="276" y="438"/>
                    </a:cxn>
                    <a:cxn ang="0">
                      <a:pos x="282" y="408"/>
                    </a:cxn>
                    <a:cxn ang="0">
                      <a:pos x="234" y="396"/>
                    </a:cxn>
                    <a:cxn ang="0">
                      <a:pos x="204" y="384"/>
                    </a:cxn>
                    <a:cxn ang="0">
                      <a:pos x="174" y="378"/>
                    </a:cxn>
                    <a:cxn ang="0">
                      <a:pos x="156" y="354"/>
                    </a:cxn>
                    <a:cxn ang="0">
                      <a:pos x="120" y="348"/>
                    </a:cxn>
                    <a:cxn ang="0">
                      <a:pos x="114" y="348"/>
                    </a:cxn>
                    <a:cxn ang="0">
                      <a:pos x="84" y="366"/>
                    </a:cxn>
                    <a:cxn ang="0">
                      <a:pos x="72" y="348"/>
                    </a:cxn>
                    <a:cxn ang="0">
                      <a:pos x="54" y="336"/>
                    </a:cxn>
                    <a:cxn ang="0">
                      <a:pos x="42" y="360"/>
                    </a:cxn>
                    <a:cxn ang="0">
                      <a:pos x="12" y="366"/>
                    </a:cxn>
                    <a:cxn ang="0">
                      <a:pos x="0" y="366"/>
                    </a:cxn>
                    <a:cxn ang="0">
                      <a:pos x="6" y="336"/>
                    </a:cxn>
                    <a:cxn ang="0">
                      <a:pos x="36" y="330"/>
                    </a:cxn>
                    <a:cxn ang="0">
                      <a:pos x="42" y="306"/>
                    </a:cxn>
                    <a:cxn ang="0">
                      <a:pos x="54" y="288"/>
                    </a:cxn>
                    <a:cxn ang="0">
                      <a:pos x="78" y="240"/>
                    </a:cxn>
                  </a:cxnLst>
                  <a:rect l="0" t="0" r="r" b="b"/>
                  <a:pathLst>
                    <a:path w="444" h="498">
                      <a:moveTo>
                        <a:pt x="90" y="228"/>
                      </a:moveTo>
                      <a:lnTo>
                        <a:pt x="96" y="216"/>
                      </a:lnTo>
                      <a:lnTo>
                        <a:pt x="120" y="216"/>
                      </a:lnTo>
                      <a:lnTo>
                        <a:pt x="120" y="198"/>
                      </a:lnTo>
                      <a:lnTo>
                        <a:pt x="126" y="174"/>
                      </a:lnTo>
                      <a:lnTo>
                        <a:pt x="132" y="174"/>
                      </a:lnTo>
                      <a:lnTo>
                        <a:pt x="132" y="168"/>
                      </a:lnTo>
                      <a:lnTo>
                        <a:pt x="144" y="168"/>
                      </a:lnTo>
                      <a:lnTo>
                        <a:pt x="144" y="156"/>
                      </a:lnTo>
                      <a:lnTo>
                        <a:pt x="150" y="144"/>
                      </a:lnTo>
                      <a:lnTo>
                        <a:pt x="156" y="144"/>
                      </a:lnTo>
                      <a:lnTo>
                        <a:pt x="162" y="150"/>
                      </a:lnTo>
                      <a:lnTo>
                        <a:pt x="174" y="150"/>
                      </a:lnTo>
                      <a:lnTo>
                        <a:pt x="174" y="126"/>
                      </a:lnTo>
                      <a:lnTo>
                        <a:pt x="186" y="114"/>
                      </a:lnTo>
                      <a:lnTo>
                        <a:pt x="186" y="96"/>
                      </a:lnTo>
                      <a:lnTo>
                        <a:pt x="204" y="78"/>
                      </a:lnTo>
                      <a:lnTo>
                        <a:pt x="222" y="66"/>
                      </a:lnTo>
                      <a:lnTo>
                        <a:pt x="234" y="66"/>
                      </a:lnTo>
                      <a:lnTo>
                        <a:pt x="240" y="60"/>
                      </a:lnTo>
                      <a:lnTo>
                        <a:pt x="240" y="54"/>
                      </a:lnTo>
                      <a:lnTo>
                        <a:pt x="252" y="36"/>
                      </a:lnTo>
                      <a:lnTo>
                        <a:pt x="264" y="36"/>
                      </a:lnTo>
                      <a:lnTo>
                        <a:pt x="270" y="24"/>
                      </a:lnTo>
                      <a:lnTo>
                        <a:pt x="282" y="6"/>
                      </a:lnTo>
                      <a:lnTo>
                        <a:pt x="300" y="0"/>
                      </a:lnTo>
                      <a:lnTo>
                        <a:pt x="306" y="6"/>
                      </a:lnTo>
                      <a:lnTo>
                        <a:pt x="312" y="12"/>
                      </a:lnTo>
                      <a:lnTo>
                        <a:pt x="318" y="24"/>
                      </a:lnTo>
                      <a:lnTo>
                        <a:pt x="318" y="30"/>
                      </a:lnTo>
                      <a:lnTo>
                        <a:pt x="324" y="30"/>
                      </a:lnTo>
                      <a:lnTo>
                        <a:pt x="330" y="42"/>
                      </a:lnTo>
                      <a:lnTo>
                        <a:pt x="330" y="54"/>
                      </a:lnTo>
                      <a:lnTo>
                        <a:pt x="342" y="60"/>
                      </a:lnTo>
                      <a:lnTo>
                        <a:pt x="342" y="66"/>
                      </a:lnTo>
                      <a:lnTo>
                        <a:pt x="342" y="78"/>
                      </a:lnTo>
                      <a:lnTo>
                        <a:pt x="330" y="90"/>
                      </a:lnTo>
                      <a:lnTo>
                        <a:pt x="324" y="96"/>
                      </a:lnTo>
                      <a:lnTo>
                        <a:pt x="324" y="126"/>
                      </a:lnTo>
                      <a:lnTo>
                        <a:pt x="312" y="144"/>
                      </a:lnTo>
                      <a:lnTo>
                        <a:pt x="318" y="150"/>
                      </a:lnTo>
                      <a:lnTo>
                        <a:pt x="330" y="150"/>
                      </a:lnTo>
                      <a:lnTo>
                        <a:pt x="330" y="156"/>
                      </a:lnTo>
                      <a:lnTo>
                        <a:pt x="330" y="174"/>
                      </a:lnTo>
                      <a:lnTo>
                        <a:pt x="324" y="180"/>
                      </a:lnTo>
                      <a:lnTo>
                        <a:pt x="324" y="186"/>
                      </a:lnTo>
                      <a:lnTo>
                        <a:pt x="342" y="186"/>
                      </a:lnTo>
                      <a:lnTo>
                        <a:pt x="342" y="180"/>
                      </a:lnTo>
                      <a:lnTo>
                        <a:pt x="348" y="180"/>
                      </a:lnTo>
                      <a:lnTo>
                        <a:pt x="360" y="198"/>
                      </a:lnTo>
                      <a:lnTo>
                        <a:pt x="366" y="198"/>
                      </a:lnTo>
                      <a:lnTo>
                        <a:pt x="366" y="216"/>
                      </a:lnTo>
                      <a:lnTo>
                        <a:pt x="378" y="228"/>
                      </a:lnTo>
                      <a:lnTo>
                        <a:pt x="378" y="234"/>
                      </a:lnTo>
                      <a:lnTo>
                        <a:pt x="384" y="240"/>
                      </a:lnTo>
                      <a:lnTo>
                        <a:pt x="390" y="240"/>
                      </a:lnTo>
                      <a:lnTo>
                        <a:pt x="396" y="246"/>
                      </a:lnTo>
                      <a:lnTo>
                        <a:pt x="402" y="258"/>
                      </a:lnTo>
                      <a:lnTo>
                        <a:pt x="402" y="276"/>
                      </a:lnTo>
                      <a:lnTo>
                        <a:pt x="420" y="276"/>
                      </a:lnTo>
                      <a:lnTo>
                        <a:pt x="426" y="294"/>
                      </a:lnTo>
                      <a:lnTo>
                        <a:pt x="426" y="318"/>
                      </a:lnTo>
                      <a:lnTo>
                        <a:pt x="414" y="330"/>
                      </a:lnTo>
                      <a:lnTo>
                        <a:pt x="402" y="348"/>
                      </a:lnTo>
                      <a:lnTo>
                        <a:pt x="402" y="354"/>
                      </a:lnTo>
                      <a:lnTo>
                        <a:pt x="420" y="354"/>
                      </a:lnTo>
                      <a:lnTo>
                        <a:pt x="426" y="348"/>
                      </a:lnTo>
                      <a:lnTo>
                        <a:pt x="432" y="348"/>
                      </a:lnTo>
                      <a:lnTo>
                        <a:pt x="432" y="354"/>
                      </a:lnTo>
                      <a:lnTo>
                        <a:pt x="438" y="360"/>
                      </a:lnTo>
                      <a:lnTo>
                        <a:pt x="438" y="384"/>
                      </a:lnTo>
                      <a:lnTo>
                        <a:pt x="444" y="384"/>
                      </a:lnTo>
                      <a:lnTo>
                        <a:pt x="438" y="390"/>
                      </a:lnTo>
                      <a:lnTo>
                        <a:pt x="432" y="390"/>
                      </a:lnTo>
                      <a:lnTo>
                        <a:pt x="444" y="408"/>
                      </a:lnTo>
                      <a:lnTo>
                        <a:pt x="444" y="414"/>
                      </a:lnTo>
                      <a:lnTo>
                        <a:pt x="432" y="426"/>
                      </a:lnTo>
                      <a:lnTo>
                        <a:pt x="420" y="420"/>
                      </a:lnTo>
                      <a:lnTo>
                        <a:pt x="402" y="420"/>
                      </a:lnTo>
                      <a:lnTo>
                        <a:pt x="390" y="426"/>
                      </a:lnTo>
                      <a:lnTo>
                        <a:pt x="384" y="426"/>
                      </a:lnTo>
                      <a:lnTo>
                        <a:pt x="366" y="420"/>
                      </a:lnTo>
                      <a:lnTo>
                        <a:pt x="354" y="420"/>
                      </a:lnTo>
                      <a:lnTo>
                        <a:pt x="348" y="438"/>
                      </a:lnTo>
                      <a:lnTo>
                        <a:pt x="342" y="438"/>
                      </a:lnTo>
                      <a:lnTo>
                        <a:pt x="330" y="426"/>
                      </a:lnTo>
                      <a:lnTo>
                        <a:pt x="318" y="426"/>
                      </a:lnTo>
                      <a:lnTo>
                        <a:pt x="312" y="438"/>
                      </a:lnTo>
                      <a:lnTo>
                        <a:pt x="306" y="444"/>
                      </a:lnTo>
                      <a:lnTo>
                        <a:pt x="288" y="444"/>
                      </a:lnTo>
                      <a:lnTo>
                        <a:pt x="276" y="456"/>
                      </a:lnTo>
                      <a:lnTo>
                        <a:pt x="264" y="474"/>
                      </a:lnTo>
                      <a:lnTo>
                        <a:pt x="246" y="480"/>
                      </a:lnTo>
                      <a:lnTo>
                        <a:pt x="234" y="498"/>
                      </a:lnTo>
                      <a:lnTo>
                        <a:pt x="210" y="498"/>
                      </a:lnTo>
                      <a:lnTo>
                        <a:pt x="204" y="486"/>
                      </a:lnTo>
                      <a:lnTo>
                        <a:pt x="204" y="480"/>
                      </a:lnTo>
                      <a:lnTo>
                        <a:pt x="210" y="474"/>
                      </a:lnTo>
                      <a:lnTo>
                        <a:pt x="228" y="474"/>
                      </a:lnTo>
                      <a:lnTo>
                        <a:pt x="234" y="468"/>
                      </a:lnTo>
                      <a:lnTo>
                        <a:pt x="246" y="468"/>
                      </a:lnTo>
                      <a:lnTo>
                        <a:pt x="246" y="450"/>
                      </a:lnTo>
                      <a:lnTo>
                        <a:pt x="252" y="444"/>
                      </a:lnTo>
                      <a:lnTo>
                        <a:pt x="270" y="444"/>
                      </a:lnTo>
                      <a:lnTo>
                        <a:pt x="276" y="438"/>
                      </a:lnTo>
                      <a:lnTo>
                        <a:pt x="276" y="426"/>
                      </a:lnTo>
                      <a:lnTo>
                        <a:pt x="282" y="414"/>
                      </a:lnTo>
                      <a:lnTo>
                        <a:pt x="282" y="408"/>
                      </a:lnTo>
                      <a:lnTo>
                        <a:pt x="270" y="408"/>
                      </a:lnTo>
                      <a:lnTo>
                        <a:pt x="270" y="396"/>
                      </a:lnTo>
                      <a:lnTo>
                        <a:pt x="234" y="396"/>
                      </a:lnTo>
                      <a:lnTo>
                        <a:pt x="228" y="390"/>
                      </a:lnTo>
                      <a:lnTo>
                        <a:pt x="222" y="390"/>
                      </a:lnTo>
                      <a:lnTo>
                        <a:pt x="204" y="384"/>
                      </a:lnTo>
                      <a:lnTo>
                        <a:pt x="198" y="384"/>
                      </a:lnTo>
                      <a:lnTo>
                        <a:pt x="192" y="378"/>
                      </a:lnTo>
                      <a:lnTo>
                        <a:pt x="174" y="378"/>
                      </a:lnTo>
                      <a:lnTo>
                        <a:pt x="168" y="366"/>
                      </a:lnTo>
                      <a:lnTo>
                        <a:pt x="162" y="366"/>
                      </a:lnTo>
                      <a:lnTo>
                        <a:pt x="156" y="354"/>
                      </a:lnTo>
                      <a:lnTo>
                        <a:pt x="144" y="354"/>
                      </a:lnTo>
                      <a:lnTo>
                        <a:pt x="132" y="360"/>
                      </a:lnTo>
                      <a:lnTo>
                        <a:pt x="120" y="348"/>
                      </a:lnTo>
                      <a:lnTo>
                        <a:pt x="120" y="336"/>
                      </a:lnTo>
                      <a:lnTo>
                        <a:pt x="114" y="336"/>
                      </a:lnTo>
                      <a:lnTo>
                        <a:pt x="114" y="348"/>
                      </a:lnTo>
                      <a:lnTo>
                        <a:pt x="108" y="354"/>
                      </a:lnTo>
                      <a:lnTo>
                        <a:pt x="96" y="354"/>
                      </a:lnTo>
                      <a:lnTo>
                        <a:pt x="84" y="366"/>
                      </a:lnTo>
                      <a:lnTo>
                        <a:pt x="78" y="360"/>
                      </a:lnTo>
                      <a:lnTo>
                        <a:pt x="72" y="360"/>
                      </a:lnTo>
                      <a:lnTo>
                        <a:pt x="72" y="348"/>
                      </a:lnTo>
                      <a:lnTo>
                        <a:pt x="60" y="336"/>
                      </a:lnTo>
                      <a:lnTo>
                        <a:pt x="60" y="330"/>
                      </a:lnTo>
                      <a:lnTo>
                        <a:pt x="54" y="336"/>
                      </a:lnTo>
                      <a:lnTo>
                        <a:pt x="54" y="348"/>
                      </a:lnTo>
                      <a:lnTo>
                        <a:pt x="48" y="354"/>
                      </a:lnTo>
                      <a:lnTo>
                        <a:pt x="42" y="360"/>
                      </a:lnTo>
                      <a:lnTo>
                        <a:pt x="30" y="360"/>
                      </a:lnTo>
                      <a:lnTo>
                        <a:pt x="18" y="366"/>
                      </a:lnTo>
                      <a:lnTo>
                        <a:pt x="12" y="366"/>
                      </a:lnTo>
                      <a:lnTo>
                        <a:pt x="6" y="378"/>
                      </a:lnTo>
                      <a:lnTo>
                        <a:pt x="0" y="378"/>
                      </a:lnTo>
                      <a:lnTo>
                        <a:pt x="0" y="366"/>
                      </a:lnTo>
                      <a:lnTo>
                        <a:pt x="0" y="354"/>
                      </a:lnTo>
                      <a:lnTo>
                        <a:pt x="6" y="348"/>
                      </a:lnTo>
                      <a:lnTo>
                        <a:pt x="6" y="336"/>
                      </a:lnTo>
                      <a:lnTo>
                        <a:pt x="12" y="336"/>
                      </a:lnTo>
                      <a:lnTo>
                        <a:pt x="18" y="330"/>
                      </a:lnTo>
                      <a:lnTo>
                        <a:pt x="36" y="330"/>
                      </a:lnTo>
                      <a:lnTo>
                        <a:pt x="36" y="324"/>
                      </a:lnTo>
                      <a:lnTo>
                        <a:pt x="42" y="318"/>
                      </a:lnTo>
                      <a:lnTo>
                        <a:pt x="42" y="306"/>
                      </a:lnTo>
                      <a:lnTo>
                        <a:pt x="48" y="300"/>
                      </a:lnTo>
                      <a:lnTo>
                        <a:pt x="48" y="294"/>
                      </a:lnTo>
                      <a:lnTo>
                        <a:pt x="54" y="288"/>
                      </a:lnTo>
                      <a:lnTo>
                        <a:pt x="72" y="288"/>
                      </a:lnTo>
                      <a:lnTo>
                        <a:pt x="78" y="276"/>
                      </a:lnTo>
                      <a:lnTo>
                        <a:pt x="78" y="240"/>
                      </a:lnTo>
                      <a:lnTo>
                        <a:pt x="90" y="228"/>
                      </a:lnTo>
                      <a:close/>
                    </a:path>
                  </a:pathLst>
                </a:custGeom>
                <a:solidFill>
                  <a:srgbClr val="FF9900"/>
                </a:solidFill>
                <a:ln w="9525">
                  <a:noFill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92" name="Comunidad Valenciana">
                  <a:extLst>
                    <a:ext uri="{FF2B5EF4-FFF2-40B4-BE49-F238E27FC236}">
                      <a16:creationId xmlns:a16="http://schemas.microsoft.com/office/drawing/2014/main" xmlns="" id="{00000000-0008-0000-0200-00005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347830" y="2054592"/>
                  <a:ext cx="623616" cy="1191106"/>
                </a:xfrm>
                <a:custGeom>
                  <a:avLst/>
                  <a:gdLst/>
                  <a:ahLst/>
                  <a:cxnLst>
                    <a:cxn ang="0">
                      <a:pos x="210" y="1122"/>
                    </a:cxn>
                    <a:cxn ang="0">
                      <a:pos x="168" y="1056"/>
                    </a:cxn>
                    <a:cxn ang="0">
                      <a:pos x="186" y="996"/>
                    </a:cxn>
                    <a:cxn ang="0">
                      <a:pos x="150" y="954"/>
                    </a:cxn>
                    <a:cxn ang="0">
                      <a:pos x="162" y="906"/>
                    </a:cxn>
                    <a:cxn ang="0">
                      <a:pos x="168" y="864"/>
                    </a:cxn>
                    <a:cxn ang="0">
                      <a:pos x="192" y="828"/>
                    </a:cxn>
                    <a:cxn ang="0">
                      <a:pos x="192" y="774"/>
                    </a:cxn>
                    <a:cxn ang="0">
                      <a:pos x="168" y="726"/>
                    </a:cxn>
                    <a:cxn ang="0">
                      <a:pos x="78" y="684"/>
                    </a:cxn>
                    <a:cxn ang="0">
                      <a:pos x="96" y="630"/>
                    </a:cxn>
                    <a:cxn ang="0">
                      <a:pos x="72" y="570"/>
                    </a:cxn>
                    <a:cxn ang="0">
                      <a:pos x="30" y="558"/>
                    </a:cxn>
                    <a:cxn ang="0">
                      <a:pos x="6" y="540"/>
                    </a:cxn>
                    <a:cxn ang="0">
                      <a:pos x="18" y="474"/>
                    </a:cxn>
                    <a:cxn ang="0">
                      <a:pos x="42" y="444"/>
                    </a:cxn>
                    <a:cxn ang="0">
                      <a:pos x="66" y="432"/>
                    </a:cxn>
                    <a:cxn ang="0">
                      <a:pos x="84" y="354"/>
                    </a:cxn>
                    <a:cxn ang="0">
                      <a:pos x="108" y="330"/>
                    </a:cxn>
                    <a:cxn ang="0">
                      <a:pos x="192" y="372"/>
                    </a:cxn>
                    <a:cxn ang="0">
                      <a:pos x="210" y="312"/>
                    </a:cxn>
                    <a:cxn ang="0">
                      <a:pos x="258" y="282"/>
                    </a:cxn>
                    <a:cxn ang="0">
                      <a:pos x="276" y="228"/>
                    </a:cxn>
                    <a:cxn ang="0">
                      <a:pos x="318" y="210"/>
                    </a:cxn>
                    <a:cxn ang="0">
                      <a:pos x="354" y="150"/>
                    </a:cxn>
                    <a:cxn ang="0">
                      <a:pos x="348" y="120"/>
                    </a:cxn>
                    <a:cxn ang="0">
                      <a:pos x="318" y="60"/>
                    </a:cxn>
                    <a:cxn ang="0">
                      <a:pos x="360" y="24"/>
                    </a:cxn>
                    <a:cxn ang="0">
                      <a:pos x="402" y="18"/>
                    </a:cxn>
                    <a:cxn ang="0">
                      <a:pos x="456" y="30"/>
                    </a:cxn>
                    <a:cxn ang="0">
                      <a:pos x="498" y="6"/>
                    </a:cxn>
                    <a:cxn ang="0">
                      <a:pos x="510" y="48"/>
                    </a:cxn>
                    <a:cxn ang="0">
                      <a:pos x="570" y="66"/>
                    </a:cxn>
                    <a:cxn ang="0">
                      <a:pos x="600" y="102"/>
                    </a:cxn>
                    <a:cxn ang="0">
                      <a:pos x="552" y="198"/>
                    </a:cxn>
                    <a:cxn ang="0">
                      <a:pos x="528" y="234"/>
                    </a:cxn>
                    <a:cxn ang="0">
                      <a:pos x="498" y="288"/>
                    </a:cxn>
                    <a:cxn ang="0">
                      <a:pos x="456" y="342"/>
                    </a:cxn>
                    <a:cxn ang="0">
                      <a:pos x="432" y="342"/>
                    </a:cxn>
                    <a:cxn ang="0">
                      <a:pos x="444" y="378"/>
                    </a:cxn>
                    <a:cxn ang="0">
                      <a:pos x="402" y="426"/>
                    </a:cxn>
                    <a:cxn ang="0">
                      <a:pos x="378" y="492"/>
                    </a:cxn>
                    <a:cxn ang="0">
                      <a:pos x="378" y="588"/>
                    </a:cxn>
                    <a:cxn ang="0">
                      <a:pos x="354" y="582"/>
                    </a:cxn>
                    <a:cxn ang="0">
                      <a:pos x="354" y="600"/>
                    </a:cxn>
                    <a:cxn ang="0">
                      <a:pos x="384" y="612"/>
                    </a:cxn>
                    <a:cxn ang="0">
                      <a:pos x="408" y="678"/>
                    </a:cxn>
                    <a:cxn ang="0">
                      <a:pos x="456" y="750"/>
                    </a:cxn>
                    <a:cxn ang="0">
                      <a:pos x="522" y="774"/>
                    </a:cxn>
                    <a:cxn ang="0">
                      <a:pos x="546" y="798"/>
                    </a:cxn>
                    <a:cxn ang="0">
                      <a:pos x="534" y="822"/>
                    </a:cxn>
                    <a:cxn ang="0">
                      <a:pos x="504" y="840"/>
                    </a:cxn>
                    <a:cxn ang="0">
                      <a:pos x="468" y="864"/>
                    </a:cxn>
                    <a:cxn ang="0">
                      <a:pos x="456" y="888"/>
                    </a:cxn>
                    <a:cxn ang="0">
                      <a:pos x="420" y="900"/>
                    </a:cxn>
                    <a:cxn ang="0">
                      <a:pos x="372" y="936"/>
                    </a:cxn>
                    <a:cxn ang="0">
                      <a:pos x="366" y="966"/>
                    </a:cxn>
                    <a:cxn ang="0">
                      <a:pos x="330" y="978"/>
                    </a:cxn>
                    <a:cxn ang="0">
                      <a:pos x="324" y="1032"/>
                    </a:cxn>
                    <a:cxn ang="0">
                      <a:pos x="288" y="1062"/>
                    </a:cxn>
                    <a:cxn ang="0">
                      <a:pos x="270" y="1122"/>
                    </a:cxn>
                  </a:cxnLst>
                  <a:rect l="0" t="0" r="r" b="b"/>
                  <a:pathLst>
                    <a:path w="600" h="1146">
                      <a:moveTo>
                        <a:pt x="258" y="1146"/>
                      </a:moveTo>
                      <a:lnTo>
                        <a:pt x="240" y="1146"/>
                      </a:lnTo>
                      <a:lnTo>
                        <a:pt x="234" y="1134"/>
                      </a:lnTo>
                      <a:lnTo>
                        <a:pt x="222" y="1128"/>
                      </a:lnTo>
                      <a:lnTo>
                        <a:pt x="210" y="1122"/>
                      </a:lnTo>
                      <a:lnTo>
                        <a:pt x="198" y="1098"/>
                      </a:lnTo>
                      <a:lnTo>
                        <a:pt x="192" y="1092"/>
                      </a:lnTo>
                      <a:lnTo>
                        <a:pt x="186" y="1074"/>
                      </a:lnTo>
                      <a:lnTo>
                        <a:pt x="168" y="1068"/>
                      </a:lnTo>
                      <a:lnTo>
                        <a:pt x="168" y="1056"/>
                      </a:lnTo>
                      <a:lnTo>
                        <a:pt x="162" y="1044"/>
                      </a:lnTo>
                      <a:lnTo>
                        <a:pt x="162" y="1032"/>
                      </a:lnTo>
                      <a:lnTo>
                        <a:pt x="168" y="1026"/>
                      </a:lnTo>
                      <a:lnTo>
                        <a:pt x="174" y="1008"/>
                      </a:lnTo>
                      <a:lnTo>
                        <a:pt x="186" y="996"/>
                      </a:lnTo>
                      <a:lnTo>
                        <a:pt x="186" y="978"/>
                      </a:lnTo>
                      <a:lnTo>
                        <a:pt x="174" y="972"/>
                      </a:lnTo>
                      <a:lnTo>
                        <a:pt x="168" y="966"/>
                      </a:lnTo>
                      <a:lnTo>
                        <a:pt x="162" y="954"/>
                      </a:lnTo>
                      <a:lnTo>
                        <a:pt x="150" y="954"/>
                      </a:lnTo>
                      <a:lnTo>
                        <a:pt x="150" y="948"/>
                      </a:lnTo>
                      <a:lnTo>
                        <a:pt x="150" y="924"/>
                      </a:lnTo>
                      <a:lnTo>
                        <a:pt x="150" y="918"/>
                      </a:lnTo>
                      <a:lnTo>
                        <a:pt x="156" y="912"/>
                      </a:lnTo>
                      <a:lnTo>
                        <a:pt x="162" y="906"/>
                      </a:lnTo>
                      <a:lnTo>
                        <a:pt x="162" y="894"/>
                      </a:lnTo>
                      <a:lnTo>
                        <a:pt x="162" y="888"/>
                      </a:lnTo>
                      <a:lnTo>
                        <a:pt x="168" y="882"/>
                      </a:lnTo>
                      <a:lnTo>
                        <a:pt x="168" y="876"/>
                      </a:lnTo>
                      <a:lnTo>
                        <a:pt x="168" y="864"/>
                      </a:lnTo>
                      <a:lnTo>
                        <a:pt x="168" y="852"/>
                      </a:lnTo>
                      <a:lnTo>
                        <a:pt x="162" y="846"/>
                      </a:lnTo>
                      <a:lnTo>
                        <a:pt x="162" y="828"/>
                      </a:lnTo>
                      <a:lnTo>
                        <a:pt x="174" y="834"/>
                      </a:lnTo>
                      <a:lnTo>
                        <a:pt x="192" y="828"/>
                      </a:lnTo>
                      <a:lnTo>
                        <a:pt x="192" y="816"/>
                      </a:lnTo>
                      <a:lnTo>
                        <a:pt x="186" y="804"/>
                      </a:lnTo>
                      <a:lnTo>
                        <a:pt x="174" y="798"/>
                      </a:lnTo>
                      <a:lnTo>
                        <a:pt x="186" y="786"/>
                      </a:lnTo>
                      <a:lnTo>
                        <a:pt x="192" y="774"/>
                      </a:lnTo>
                      <a:lnTo>
                        <a:pt x="192" y="744"/>
                      </a:lnTo>
                      <a:lnTo>
                        <a:pt x="186" y="738"/>
                      </a:lnTo>
                      <a:lnTo>
                        <a:pt x="186" y="732"/>
                      </a:lnTo>
                      <a:lnTo>
                        <a:pt x="174" y="726"/>
                      </a:lnTo>
                      <a:lnTo>
                        <a:pt x="168" y="726"/>
                      </a:lnTo>
                      <a:lnTo>
                        <a:pt x="156" y="732"/>
                      </a:lnTo>
                      <a:lnTo>
                        <a:pt x="132" y="732"/>
                      </a:lnTo>
                      <a:lnTo>
                        <a:pt x="120" y="726"/>
                      </a:lnTo>
                      <a:lnTo>
                        <a:pt x="90" y="696"/>
                      </a:lnTo>
                      <a:lnTo>
                        <a:pt x="78" y="684"/>
                      </a:lnTo>
                      <a:lnTo>
                        <a:pt x="84" y="672"/>
                      </a:lnTo>
                      <a:lnTo>
                        <a:pt x="84" y="660"/>
                      </a:lnTo>
                      <a:lnTo>
                        <a:pt x="90" y="648"/>
                      </a:lnTo>
                      <a:lnTo>
                        <a:pt x="96" y="642"/>
                      </a:lnTo>
                      <a:lnTo>
                        <a:pt x="96" y="630"/>
                      </a:lnTo>
                      <a:lnTo>
                        <a:pt x="114" y="612"/>
                      </a:lnTo>
                      <a:lnTo>
                        <a:pt x="108" y="594"/>
                      </a:lnTo>
                      <a:lnTo>
                        <a:pt x="108" y="582"/>
                      </a:lnTo>
                      <a:lnTo>
                        <a:pt x="90" y="582"/>
                      </a:lnTo>
                      <a:lnTo>
                        <a:pt x="72" y="570"/>
                      </a:lnTo>
                      <a:lnTo>
                        <a:pt x="66" y="570"/>
                      </a:lnTo>
                      <a:lnTo>
                        <a:pt x="48" y="564"/>
                      </a:lnTo>
                      <a:lnTo>
                        <a:pt x="42" y="558"/>
                      </a:lnTo>
                      <a:lnTo>
                        <a:pt x="30" y="564"/>
                      </a:lnTo>
                      <a:lnTo>
                        <a:pt x="30" y="558"/>
                      </a:lnTo>
                      <a:lnTo>
                        <a:pt x="18" y="558"/>
                      </a:lnTo>
                      <a:lnTo>
                        <a:pt x="18" y="552"/>
                      </a:lnTo>
                      <a:lnTo>
                        <a:pt x="12" y="552"/>
                      </a:lnTo>
                      <a:lnTo>
                        <a:pt x="12" y="540"/>
                      </a:lnTo>
                      <a:lnTo>
                        <a:pt x="6" y="540"/>
                      </a:lnTo>
                      <a:lnTo>
                        <a:pt x="0" y="534"/>
                      </a:lnTo>
                      <a:lnTo>
                        <a:pt x="0" y="510"/>
                      </a:lnTo>
                      <a:lnTo>
                        <a:pt x="6" y="504"/>
                      </a:lnTo>
                      <a:lnTo>
                        <a:pt x="6" y="480"/>
                      </a:lnTo>
                      <a:lnTo>
                        <a:pt x="18" y="474"/>
                      </a:lnTo>
                      <a:lnTo>
                        <a:pt x="18" y="468"/>
                      </a:lnTo>
                      <a:lnTo>
                        <a:pt x="30" y="462"/>
                      </a:lnTo>
                      <a:lnTo>
                        <a:pt x="36" y="462"/>
                      </a:lnTo>
                      <a:lnTo>
                        <a:pt x="36" y="450"/>
                      </a:lnTo>
                      <a:lnTo>
                        <a:pt x="42" y="444"/>
                      </a:lnTo>
                      <a:lnTo>
                        <a:pt x="42" y="438"/>
                      </a:lnTo>
                      <a:lnTo>
                        <a:pt x="48" y="438"/>
                      </a:lnTo>
                      <a:lnTo>
                        <a:pt x="48" y="444"/>
                      </a:lnTo>
                      <a:lnTo>
                        <a:pt x="66" y="444"/>
                      </a:lnTo>
                      <a:lnTo>
                        <a:pt x="66" y="432"/>
                      </a:lnTo>
                      <a:lnTo>
                        <a:pt x="72" y="420"/>
                      </a:lnTo>
                      <a:lnTo>
                        <a:pt x="78" y="408"/>
                      </a:lnTo>
                      <a:lnTo>
                        <a:pt x="78" y="378"/>
                      </a:lnTo>
                      <a:lnTo>
                        <a:pt x="84" y="372"/>
                      </a:lnTo>
                      <a:lnTo>
                        <a:pt x="84" y="354"/>
                      </a:lnTo>
                      <a:lnTo>
                        <a:pt x="78" y="348"/>
                      </a:lnTo>
                      <a:lnTo>
                        <a:pt x="78" y="342"/>
                      </a:lnTo>
                      <a:lnTo>
                        <a:pt x="84" y="342"/>
                      </a:lnTo>
                      <a:lnTo>
                        <a:pt x="96" y="324"/>
                      </a:lnTo>
                      <a:lnTo>
                        <a:pt x="108" y="330"/>
                      </a:lnTo>
                      <a:lnTo>
                        <a:pt x="120" y="324"/>
                      </a:lnTo>
                      <a:lnTo>
                        <a:pt x="168" y="324"/>
                      </a:lnTo>
                      <a:lnTo>
                        <a:pt x="174" y="330"/>
                      </a:lnTo>
                      <a:lnTo>
                        <a:pt x="174" y="372"/>
                      </a:lnTo>
                      <a:lnTo>
                        <a:pt x="192" y="372"/>
                      </a:lnTo>
                      <a:lnTo>
                        <a:pt x="204" y="354"/>
                      </a:lnTo>
                      <a:lnTo>
                        <a:pt x="204" y="348"/>
                      </a:lnTo>
                      <a:lnTo>
                        <a:pt x="198" y="342"/>
                      </a:lnTo>
                      <a:lnTo>
                        <a:pt x="198" y="318"/>
                      </a:lnTo>
                      <a:lnTo>
                        <a:pt x="210" y="312"/>
                      </a:lnTo>
                      <a:lnTo>
                        <a:pt x="210" y="300"/>
                      </a:lnTo>
                      <a:lnTo>
                        <a:pt x="222" y="294"/>
                      </a:lnTo>
                      <a:lnTo>
                        <a:pt x="234" y="294"/>
                      </a:lnTo>
                      <a:lnTo>
                        <a:pt x="246" y="282"/>
                      </a:lnTo>
                      <a:lnTo>
                        <a:pt x="258" y="282"/>
                      </a:lnTo>
                      <a:lnTo>
                        <a:pt x="258" y="264"/>
                      </a:lnTo>
                      <a:lnTo>
                        <a:pt x="264" y="258"/>
                      </a:lnTo>
                      <a:lnTo>
                        <a:pt x="270" y="258"/>
                      </a:lnTo>
                      <a:lnTo>
                        <a:pt x="270" y="234"/>
                      </a:lnTo>
                      <a:lnTo>
                        <a:pt x="276" y="228"/>
                      </a:lnTo>
                      <a:lnTo>
                        <a:pt x="276" y="210"/>
                      </a:lnTo>
                      <a:lnTo>
                        <a:pt x="282" y="222"/>
                      </a:lnTo>
                      <a:lnTo>
                        <a:pt x="306" y="222"/>
                      </a:lnTo>
                      <a:lnTo>
                        <a:pt x="306" y="210"/>
                      </a:lnTo>
                      <a:lnTo>
                        <a:pt x="318" y="210"/>
                      </a:lnTo>
                      <a:lnTo>
                        <a:pt x="318" y="198"/>
                      </a:lnTo>
                      <a:lnTo>
                        <a:pt x="342" y="174"/>
                      </a:lnTo>
                      <a:lnTo>
                        <a:pt x="348" y="174"/>
                      </a:lnTo>
                      <a:lnTo>
                        <a:pt x="354" y="168"/>
                      </a:lnTo>
                      <a:lnTo>
                        <a:pt x="354" y="150"/>
                      </a:lnTo>
                      <a:lnTo>
                        <a:pt x="348" y="144"/>
                      </a:lnTo>
                      <a:lnTo>
                        <a:pt x="336" y="138"/>
                      </a:lnTo>
                      <a:lnTo>
                        <a:pt x="336" y="126"/>
                      </a:lnTo>
                      <a:lnTo>
                        <a:pt x="342" y="120"/>
                      </a:lnTo>
                      <a:lnTo>
                        <a:pt x="348" y="120"/>
                      </a:lnTo>
                      <a:lnTo>
                        <a:pt x="354" y="114"/>
                      </a:lnTo>
                      <a:lnTo>
                        <a:pt x="348" y="108"/>
                      </a:lnTo>
                      <a:lnTo>
                        <a:pt x="348" y="78"/>
                      </a:lnTo>
                      <a:lnTo>
                        <a:pt x="336" y="78"/>
                      </a:lnTo>
                      <a:lnTo>
                        <a:pt x="318" y="60"/>
                      </a:lnTo>
                      <a:lnTo>
                        <a:pt x="318" y="48"/>
                      </a:lnTo>
                      <a:lnTo>
                        <a:pt x="336" y="48"/>
                      </a:lnTo>
                      <a:lnTo>
                        <a:pt x="342" y="54"/>
                      </a:lnTo>
                      <a:lnTo>
                        <a:pt x="360" y="30"/>
                      </a:lnTo>
                      <a:lnTo>
                        <a:pt x="360" y="24"/>
                      </a:lnTo>
                      <a:lnTo>
                        <a:pt x="366" y="6"/>
                      </a:lnTo>
                      <a:lnTo>
                        <a:pt x="378" y="0"/>
                      </a:lnTo>
                      <a:lnTo>
                        <a:pt x="384" y="0"/>
                      </a:lnTo>
                      <a:lnTo>
                        <a:pt x="390" y="6"/>
                      </a:lnTo>
                      <a:lnTo>
                        <a:pt x="402" y="18"/>
                      </a:lnTo>
                      <a:lnTo>
                        <a:pt x="414" y="18"/>
                      </a:lnTo>
                      <a:lnTo>
                        <a:pt x="420" y="24"/>
                      </a:lnTo>
                      <a:lnTo>
                        <a:pt x="432" y="24"/>
                      </a:lnTo>
                      <a:lnTo>
                        <a:pt x="438" y="30"/>
                      </a:lnTo>
                      <a:lnTo>
                        <a:pt x="456" y="30"/>
                      </a:lnTo>
                      <a:lnTo>
                        <a:pt x="462" y="24"/>
                      </a:lnTo>
                      <a:lnTo>
                        <a:pt x="462" y="18"/>
                      </a:lnTo>
                      <a:lnTo>
                        <a:pt x="480" y="18"/>
                      </a:lnTo>
                      <a:lnTo>
                        <a:pt x="492" y="18"/>
                      </a:lnTo>
                      <a:lnTo>
                        <a:pt x="498" y="6"/>
                      </a:lnTo>
                      <a:lnTo>
                        <a:pt x="504" y="18"/>
                      </a:lnTo>
                      <a:lnTo>
                        <a:pt x="510" y="18"/>
                      </a:lnTo>
                      <a:lnTo>
                        <a:pt x="516" y="24"/>
                      </a:lnTo>
                      <a:lnTo>
                        <a:pt x="510" y="30"/>
                      </a:lnTo>
                      <a:lnTo>
                        <a:pt x="510" y="48"/>
                      </a:lnTo>
                      <a:lnTo>
                        <a:pt x="516" y="54"/>
                      </a:lnTo>
                      <a:lnTo>
                        <a:pt x="534" y="54"/>
                      </a:lnTo>
                      <a:lnTo>
                        <a:pt x="546" y="60"/>
                      </a:lnTo>
                      <a:lnTo>
                        <a:pt x="558" y="60"/>
                      </a:lnTo>
                      <a:lnTo>
                        <a:pt x="570" y="66"/>
                      </a:lnTo>
                      <a:lnTo>
                        <a:pt x="570" y="78"/>
                      </a:lnTo>
                      <a:lnTo>
                        <a:pt x="576" y="84"/>
                      </a:lnTo>
                      <a:lnTo>
                        <a:pt x="582" y="84"/>
                      </a:lnTo>
                      <a:lnTo>
                        <a:pt x="582" y="90"/>
                      </a:lnTo>
                      <a:lnTo>
                        <a:pt x="600" y="102"/>
                      </a:lnTo>
                      <a:lnTo>
                        <a:pt x="594" y="114"/>
                      </a:lnTo>
                      <a:lnTo>
                        <a:pt x="588" y="132"/>
                      </a:lnTo>
                      <a:lnTo>
                        <a:pt x="576" y="150"/>
                      </a:lnTo>
                      <a:lnTo>
                        <a:pt x="558" y="186"/>
                      </a:lnTo>
                      <a:lnTo>
                        <a:pt x="552" y="198"/>
                      </a:lnTo>
                      <a:lnTo>
                        <a:pt x="546" y="204"/>
                      </a:lnTo>
                      <a:lnTo>
                        <a:pt x="546" y="216"/>
                      </a:lnTo>
                      <a:lnTo>
                        <a:pt x="540" y="222"/>
                      </a:lnTo>
                      <a:lnTo>
                        <a:pt x="534" y="228"/>
                      </a:lnTo>
                      <a:lnTo>
                        <a:pt x="528" y="234"/>
                      </a:lnTo>
                      <a:lnTo>
                        <a:pt x="528" y="240"/>
                      </a:lnTo>
                      <a:lnTo>
                        <a:pt x="510" y="252"/>
                      </a:lnTo>
                      <a:lnTo>
                        <a:pt x="504" y="264"/>
                      </a:lnTo>
                      <a:lnTo>
                        <a:pt x="498" y="276"/>
                      </a:lnTo>
                      <a:lnTo>
                        <a:pt x="498" y="288"/>
                      </a:lnTo>
                      <a:lnTo>
                        <a:pt x="486" y="294"/>
                      </a:lnTo>
                      <a:lnTo>
                        <a:pt x="468" y="312"/>
                      </a:lnTo>
                      <a:lnTo>
                        <a:pt x="462" y="324"/>
                      </a:lnTo>
                      <a:lnTo>
                        <a:pt x="462" y="336"/>
                      </a:lnTo>
                      <a:lnTo>
                        <a:pt x="456" y="342"/>
                      </a:lnTo>
                      <a:lnTo>
                        <a:pt x="456" y="348"/>
                      </a:lnTo>
                      <a:lnTo>
                        <a:pt x="456" y="354"/>
                      </a:lnTo>
                      <a:lnTo>
                        <a:pt x="450" y="354"/>
                      </a:lnTo>
                      <a:lnTo>
                        <a:pt x="438" y="348"/>
                      </a:lnTo>
                      <a:lnTo>
                        <a:pt x="432" y="342"/>
                      </a:lnTo>
                      <a:lnTo>
                        <a:pt x="450" y="360"/>
                      </a:lnTo>
                      <a:lnTo>
                        <a:pt x="444" y="366"/>
                      </a:lnTo>
                      <a:lnTo>
                        <a:pt x="438" y="366"/>
                      </a:lnTo>
                      <a:lnTo>
                        <a:pt x="438" y="372"/>
                      </a:lnTo>
                      <a:lnTo>
                        <a:pt x="444" y="378"/>
                      </a:lnTo>
                      <a:lnTo>
                        <a:pt x="432" y="378"/>
                      </a:lnTo>
                      <a:lnTo>
                        <a:pt x="420" y="390"/>
                      </a:lnTo>
                      <a:lnTo>
                        <a:pt x="414" y="402"/>
                      </a:lnTo>
                      <a:lnTo>
                        <a:pt x="408" y="414"/>
                      </a:lnTo>
                      <a:lnTo>
                        <a:pt x="402" y="426"/>
                      </a:lnTo>
                      <a:lnTo>
                        <a:pt x="402" y="444"/>
                      </a:lnTo>
                      <a:lnTo>
                        <a:pt x="402" y="450"/>
                      </a:lnTo>
                      <a:lnTo>
                        <a:pt x="396" y="456"/>
                      </a:lnTo>
                      <a:lnTo>
                        <a:pt x="384" y="474"/>
                      </a:lnTo>
                      <a:lnTo>
                        <a:pt x="378" y="492"/>
                      </a:lnTo>
                      <a:lnTo>
                        <a:pt x="366" y="516"/>
                      </a:lnTo>
                      <a:lnTo>
                        <a:pt x="366" y="540"/>
                      </a:lnTo>
                      <a:lnTo>
                        <a:pt x="366" y="558"/>
                      </a:lnTo>
                      <a:lnTo>
                        <a:pt x="372" y="570"/>
                      </a:lnTo>
                      <a:lnTo>
                        <a:pt x="378" y="588"/>
                      </a:lnTo>
                      <a:lnTo>
                        <a:pt x="372" y="588"/>
                      </a:lnTo>
                      <a:lnTo>
                        <a:pt x="372" y="582"/>
                      </a:lnTo>
                      <a:lnTo>
                        <a:pt x="366" y="576"/>
                      </a:lnTo>
                      <a:lnTo>
                        <a:pt x="360" y="576"/>
                      </a:lnTo>
                      <a:lnTo>
                        <a:pt x="354" y="582"/>
                      </a:lnTo>
                      <a:lnTo>
                        <a:pt x="348" y="582"/>
                      </a:lnTo>
                      <a:lnTo>
                        <a:pt x="348" y="588"/>
                      </a:lnTo>
                      <a:lnTo>
                        <a:pt x="348" y="594"/>
                      </a:lnTo>
                      <a:lnTo>
                        <a:pt x="354" y="594"/>
                      </a:lnTo>
                      <a:lnTo>
                        <a:pt x="354" y="600"/>
                      </a:lnTo>
                      <a:lnTo>
                        <a:pt x="360" y="594"/>
                      </a:lnTo>
                      <a:lnTo>
                        <a:pt x="366" y="594"/>
                      </a:lnTo>
                      <a:lnTo>
                        <a:pt x="372" y="594"/>
                      </a:lnTo>
                      <a:lnTo>
                        <a:pt x="378" y="600"/>
                      </a:lnTo>
                      <a:lnTo>
                        <a:pt x="384" y="612"/>
                      </a:lnTo>
                      <a:lnTo>
                        <a:pt x="396" y="624"/>
                      </a:lnTo>
                      <a:lnTo>
                        <a:pt x="408" y="642"/>
                      </a:lnTo>
                      <a:lnTo>
                        <a:pt x="408" y="648"/>
                      </a:lnTo>
                      <a:lnTo>
                        <a:pt x="396" y="648"/>
                      </a:lnTo>
                      <a:lnTo>
                        <a:pt x="408" y="678"/>
                      </a:lnTo>
                      <a:lnTo>
                        <a:pt x="414" y="696"/>
                      </a:lnTo>
                      <a:lnTo>
                        <a:pt x="420" y="708"/>
                      </a:lnTo>
                      <a:lnTo>
                        <a:pt x="426" y="708"/>
                      </a:lnTo>
                      <a:lnTo>
                        <a:pt x="444" y="732"/>
                      </a:lnTo>
                      <a:lnTo>
                        <a:pt x="456" y="750"/>
                      </a:lnTo>
                      <a:lnTo>
                        <a:pt x="468" y="756"/>
                      </a:lnTo>
                      <a:lnTo>
                        <a:pt x="480" y="762"/>
                      </a:lnTo>
                      <a:lnTo>
                        <a:pt x="492" y="762"/>
                      </a:lnTo>
                      <a:lnTo>
                        <a:pt x="504" y="762"/>
                      </a:lnTo>
                      <a:lnTo>
                        <a:pt x="522" y="774"/>
                      </a:lnTo>
                      <a:lnTo>
                        <a:pt x="534" y="780"/>
                      </a:lnTo>
                      <a:lnTo>
                        <a:pt x="534" y="786"/>
                      </a:lnTo>
                      <a:lnTo>
                        <a:pt x="534" y="792"/>
                      </a:lnTo>
                      <a:lnTo>
                        <a:pt x="540" y="798"/>
                      </a:lnTo>
                      <a:lnTo>
                        <a:pt x="546" y="798"/>
                      </a:lnTo>
                      <a:lnTo>
                        <a:pt x="546" y="804"/>
                      </a:lnTo>
                      <a:lnTo>
                        <a:pt x="546" y="810"/>
                      </a:lnTo>
                      <a:lnTo>
                        <a:pt x="540" y="810"/>
                      </a:lnTo>
                      <a:lnTo>
                        <a:pt x="534" y="816"/>
                      </a:lnTo>
                      <a:lnTo>
                        <a:pt x="534" y="822"/>
                      </a:lnTo>
                      <a:lnTo>
                        <a:pt x="528" y="828"/>
                      </a:lnTo>
                      <a:lnTo>
                        <a:pt x="516" y="828"/>
                      </a:lnTo>
                      <a:lnTo>
                        <a:pt x="510" y="834"/>
                      </a:lnTo>
                      <a:lnTo>
                        <a:pt x="504" y="834"/>
                      </a:lnTo>
                      <a:lnTo>
                        <a:pt x="504" y="840"/>
                      </a:lnTo>
                      <a:lnTo>
                        <a:pt x="504" y="852"/>
                      </a:lnTo>
                      <a:lnTo>
                        <a:pt x="498" y="852"/>
                      </a:lnTo>
                      <a:lnTo>
                        <a:pt x="492" y="846"/>
                      </a:lnTo>
                      <a:lnTo>
                        <a:pt x="474" y="858"/>
                      </a:lnTo>
                      <a:lnTo>
                        <a:pt x="468" y="864"/>
                      </a:lnTo>
                      <a:lnTo>
                        <a:pt x="462" y="858"/>
                      </a:lnTo>
                      <a:lnTo>
                        <a:pt x="462" y="864"/>
                      </a:lnTo>
                      <a:lnTo>
                        <a:pt x="462" y="870"/>
                      </a:lnTo>
                      <a:lnTo>
                        <a:pt x="462" y="882"/>
                      </a:lnTo>
                      <a:lnTo>
                        <a:pt x="456" y="888"/>
                      </a:lnTo>
                      <a:lnTo>
                        <a:pt x="450" y="894"/>
                      </a:lnTo>
                      <a:lnTo>
                        <a:pt x="438" y="894"/>
                      </a:lnTo>
                      <a:lnTo>
                        <a:pt x="432" y="894"/>
                      </a:lnTo>
                      <a:lnTo>
                        <a:pt x="432" y="900"/>
                      </a:lnTo>
                      <a:lnTo>
                        <a:pt x="420" y="900"/>
                      </a:lnTo>
                      <a:lnTo>
                        <a:pt x="402" y="906"/>
                      </a:lnTo>
                      <a:lnTo>
                        <a:pt x="390" y="912"/>
                      </a:lnTo>
                      <a:lnTo>
                        <a:pt x="384" y="918"/>
                      </a:lnTo>
                      <a:lnTo>
                        <a:pt x="378" y="930"/>
                      </a:lnTo>
                      <a:lnTo>
                        <a:pt x="372" y="936"/>
                      </a:lnTo>
                      <a:lnTo>
                        <a:pt x="366" y="936"/>
                      </a:lnTo>
                      <a:lnTo>
                        <a:pt x="354" y="942"/>
                      </a:lnTo>
                      <a:lnTo>
                        <a:pt x="360" y="942"/>
                      </a:lnTo>
                      <a:lnTo>
                        <a:pt x="366" y="960"/>
                      </a:lnTo>
                      <a:lnTo>
                        <a:pt x="366" y="966"/>
                      </a:lnTo>
                      <a:lnTo>
                        <a:pt x="348" y="972"/>
                      </a:lnTo>
                      <a:lnTo>
                        <a:pt x="336" y="978"/>
                      </a:lnTo>
                      <a:lnTo>
                        <a:pt x="342" y="972"/>
                      </a:lnTo>
                      <a:lnTo>
                        <a:pt x="336" y="972"/>
                      </a:lnTo>
                      <a:lnTo>
                        <a:pt x="330" y="978"/>
                      </a:lnTo>
                      <a:lnTo>
                        <a:pt x="324" y="984"/>
                      </a:lnTo>
                      <a:lnTo>
                        <a:pt x="324" y="1008"/>
                      </a:lnTo>
                      <a:lnTo>
                        <a:pt x="330" y="1014"/>
                      </a:lnTo>
                      <a:lnTo>
                        <a:pt x="330" y="1020"/>
                      </a:lnTo>
                      <a:lnTo>
                        <a:pt x="324" y="1032"/>
                      </a:lnTo>
                      <a:lnTo>
                        <a:pt x="312" y="1032"/>
                      </a:lnTo>
                      <a:lnTo>
                        <a:pt x="306" y="1032"/>
                      </a:lnTo>
                      <a:lnTo>
                        <a:pt x="300" y="1038"/>
                      </a:lnTo>
                      <a:lnTo>
                        <a:pt x="288" y="1044"/>
                      </a:lnTo>
                      <a:lnTo>
                        <a:pt x="288" y="1062"/>
                      </a:lnTo>
                      <a:lnTo>
                        <a:pt x="288" y="1074"/>
                      </a:lnTo>
                      <a:lnTo>
                        <a:pt x="288" y="1098"/>
                      </a:lnTo>
                      <a:lnTo>
                        <a:pt x="282" y="1104"/>
                      </a:lnTo>
                      <a:lnTo>
                        <a:pt x="282" y="1110"/>
                      </a:lnTo>
                      <a:lnTo>
                        <a:pt x="270" y="1122"/>
                      </a:lnTo>
                      <a:lnTo>
                        <a:pt x="258" y="1146"/>
                      </a:lnTo>
                      <a:close/>
                    </a:path>
                  </a:pathLst>
                </a:custGeom>
                <a:solidFill>
                  <a:srgbClr val="E46D0A"/>
                </a:solidFill>
                <a:ln w="9525">
                  <a:noFill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93" name="Cataluña">
                  <a:extLst>
                    <a:ext uri="{FF2B5EF4-FFF2-40B4-BE49-F238E27FC236}">
                      <a16:creationId xmlns:a16="http://schemas.microsoft.com/office/drawing/2014/main" xmlns="" id="{00000000-0008-0000-0200-00005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846723" y="1218947"/>
                  <a:ext cx="929188" cy="941660"/>
                </a:xfrm>
                <a:custGeom>
                  <a:avLst/>
                  <a:gdLst/>
                  <a:ahLst/>
                  <a:cxnLst>
                    <a:cxn ang="0">
                      <a:pos x="144" y="876"/>
                    </a:cxn>
                    <a:cxn ang="0">
                      <a:pos x="180" y="870"/>
                    </a:cxn>
                    <a:cxn ang="0">
                      <a:pos x="162" y="882"/>
                    </a:cxn>
                    <a:cxn ang="0">
                      <a:pos x="144" y="900"/>
                    </a:cxn>
                    <a:cxn ang="0">
                      <a:pos x="180" y="882"/>
                    </a:cxn>
                    <a:cxn ang="0">
                      <a:pos x="216" y="846"/>
                    </a:cxn>
                    <a:cxn ang="0">
                      <a:pos x="210" y="828"/>
                    </a:cxn>
                    <a:cxn ang="0">
                      <a:pos x="186" y="804"/>
                    </a:cxn>
                    <a:cxn ang="0">
                      <a:pos x="192" y="816"/>
                    </a:cxn>
                    <a:cxn ang="0">
                      <a:pos x="162" y="810"/>
                    </a:cxn>
                    <a:cxn ang="0">
                      <a:pos x="192" y="780"/>
                    </a:cxn>
                    <a:cxn ang="0">
                      <a:pos x="246" y="714"/>
                    </a:cxn>
                    <a:cxn ang="0">
                      <a:pos x="312" y="684"/>
                    </a:cxn>
                    <a:cxn ang="0">
                      <a:pos x="378" y="654"/>
                    </a:cxn>
                    <a:cxn ang="0">
                      <a:pos x="450" y="636"/>
                    </a:cxn>
                    <a:cxn ang="0">
                      <a:pos x="528" y="606"/>
                    </a:cxn>
                    <a:cxn ang="0">
                      <a:pos x="576" y="588"/>
                    </a:cxn>
                    <a:cxn ang="0">
                      <a:pos x="606" y="540"/>
                    </a:cxn>
                    <a:cxn ang="0">
                      <a:pos x="642" y="510"/>
                    </a:cxn>
                    <a:cxn ang="0">
                      <a:pos x="768" y="420"/>
                    </a:cxn>
                    <a:cxn ang="0">
                      <a:pos x="798" y="408"/>
                    </a:cxn>
                    <a:cxn ang="0">
                      <a:pos x="840" y="372"/>
                    </a:cxn>
                    <a:cxn ang="0">
                      <a:pos x="852" y="360"/>
                    </a:cxn>
                    <a:cxn ang="0">
                      <a:pos x="876" y="318"/>
                    </a:cxn>
                    <a:cxn ang="0">
                      <a:pos x="870" y="288"/>
                    </a:cxn>
                    <a:cxn ang="0">
                      <a:pos x="852" y="252"/>
                    </a:cxn>
                    <a:cxn ang="0">
                      <a:pos x="840" y="198"/>
                    </a:cxn>
                    <a:cxn ang="0">
                      <a:pos x="870" y="198"/>
                    </a:cxn>
                    <a:cxn ang="0">
                      <a:pos x="888" y="174"/>
                    </a:cxn>
                    <a:cxn ang="0">
                      <a:pos x="876" y="168"/>
                    </a:cxn>
                    <a:cxn ang="0">
                      <a:pos x="852" y="162"/>
                    </a:cxn>
                    <a:cxn ang="0">
                      <a:pos x="828" y="138"/>
                    </a:cxn>
                    <a:cxn ang="0">
                      <a:pos x="708" y="150"/>
                    </a:cxn>
                    <a:cxn ang="0">
                      <a:pos x="642" y="168"/>
                    </a:cxn>
                    <a:cxn ang="0">
                      <a:pos x="552" y="174"/>
                    </a:cxn>
                    <a:cxn ang="0">
                      <a:pos x="456" y="120"/>
                    </a:cxn>
                    <a:cxn ang="0">
                      <a:pos x="384" y="120"/>
                    </a:cxn>
                    <a:cxn ang="0">
                      <a:pos x="360" y="48"/>
                    </a:cxn>
                    <a:cxn ang="0">
                      <a:pos x="270" y="24"/>
                    </a:cxn>
                    <a:cxn ang="0">
                      <a:pos x="144" y="0"/>
                    </a:cxn>
                    <a:cxn ang="0">
                      <a:pos x="132" y="84"/>
                    </a:cxn>
                    <a:cxn ang="0">
                      <a:pos x="132" y="120"/>
                    </a:cxn>
                    <a:cxn ang="0">
                      <a:pos x="132" y="168"/>
                    </a:cxn>
                    <a:cxn ang="0">
                      <a:pos x="132" y="234"/>
                    </a:cxn>
                    <a:cxn ang="0">
                      <a:pos x="114" y="318"/>
                    </a:cxn>
                    <a:cxn ang="0">
                      <a:pos x="66" y="414"/>
                    </a:cxn>
                    <a:cxn ang="0">
                      <a:pos x="30" y="450"/>
                    </a:cxn>
                    <a:cxn ang="0">
                      <a:pos x="54" y="480"/>
                    </a:cxn>
                    <a:cxn ang="0">
                      <a:pos x="60" y="522"/>
                    </a:cxn>
                    <a:cxn ang="0">
                      <a:pos x="36" y="564"/>
                    </a:cxn>
                    <a:cxn ang="0">
                      <a:pos x="54" y="612"/>
                    </a:cxn>
                    <a:cxn ang="0">
                      <a:pos x="30" y="648"/>
                    </a:cxn>
                    <a:cxn ang="0">
                      <a:pos x="12" y="690"/>
                    </a:cxn>
                    <a:cxn ang="0">
                      <a:pos x="24" y="714"/>
                    </a:cxn>
                    <a:cxn ang="0">
                      <a:pos x="24" y="768"/>
                    </a:cxn>
                    <a:cxn ang="0">
                      <a:pos x="18" y="804"/>
                    </a:cxn>
                    <a:cxn ang="0">
                      <a:pos x="12" y="822"/>
                    </a:cxn>
                    <a:cxn ang="0">
                      <a:pos x="36" y="828"/>
                    </a:cxn>
                    <a:cxn ang="0">
                      <a:pos x="54" y="858"/>
                    </a:cxn>
                    <a:cxn ang="0">
                      <a:pos x="90" y="882"/>
                    </a:cxn>
                    <a:cxn ang="0">
                      <a:pos x="120" y="906"/>
                    </a:cxn>
                  </a:cxnLst>
                  <a:rect l="0" t="0" r="r" b="b"/>
                  <a:pathLst>
                    <a:path w="894" h="906">
                      <a:moveTo>
                        <a:pt x="120" y="906"/>
                      </a:moveTo>
                      <a:lnTo>
                        <a:pt x="120" y="900"/>
                      </a:lnTo>
                      <a:lnTo>
                        <a:pt x="126" y="894"/>
                      </a:lnTo>
                      <a:lnTo>
                        <a:pt x="144" y="876"/>
                      </a:lnTo>
                      <a:lnTo>
                        <a:pt x="150" y="876"/>
                      </a:lnTo>
                      <a:lnTo>
                        <a:pt x="156" y="876"/>
                      </a:lnTo>
                      <a:lnTo>
                        <a:pt x="168" y="870"/>
                      </a:lnTo>
                      <a:lnTo>
                        <a:pt x="180" y="870"/>
                      </a:lnTo>
                      <a:lnTo>
                        <a:pt x="180" y="876"/>
                      </a:lnTo>
                      <a:lnTo>
                        <a:pt x="168" y="888"/>
                      </a:lnTo>
                      <a:lnTo>
                        <a:pt x="162" y="888"/>
                      </a:lnTo>
                      <a:lnTo>
                        <a:pt x="162" y="882"/>
                      </a:lnTo>
                      <a:lnTo>
                        <a:pt x="150" y="888"/>
                      </a:lnTo>
                      <a:lnTo>
                        <a:pt x="144" y="888"/>
                      </a:lnTo>
                      <a:lnTo>
                        <a:pt x="144" y="894"/>
                      </a:lnTo>
                      <a:lnTo>
                        <a:pt x="144" y="900"/>
                      </a:lnTo>
                      <a:lnTo>
                        <a:pt x="150" y="900"/>
                      </a:lnTo>
                      <a:lnTo>
                        <a:pt x="168" y="894"/>
                      </a:lnTo>
                      <a:lnTo>
                        <a:pt x="180" y="888"/>
                      </a:lnTo>
                      <a:lnTo>
                        <a:pt x="180" y="882"/>
                      </a:lnTo>
                      <a:lnTo>
                        <a:pt x="180" y="870"/>
                      </a:lnTo>
                      <a:lnTo>
                        <a:pt x="198" y="858"/>
                      </a:lnTo>
                      <a:lnTo>
                        <a:pt x="216" y="852"/>
                      </a:lnTo>
                      <a:lnTo>
                        <a:pt x="216" y="846"/>
                      </a:lnTo>
                      <a:lnTo>
                        <a:pt x="222" y="840"/>
                      </a:lnTo>
                      <a:lnTo>
                        <a:pt x="228" y="834"/>
                      </a:lnTo>
                      <a:lnTo>
                        <a:pt x="222" y="834"/>
                      </a:lnTo>
                      <a:lnTo>
                        <a:pt x="210" y="828"/>
                      </a:lnTo>
                      <a:lnTo>
                        <a:pt x="198" y="822"/>
                      </a:lnTo>
                      <a:lnTo>
                        <a:pt x="198" y="810"/>
                      </a:lnTo>
                      <a:lnTo>
                        <a:pt x="192" y="810"/>
                      </a:lnTo>
                      <a:lnTo>
                        <a:pt x="186" y="804"/>
                      </a:lnTo>
                      <a:lnTo>
                        <a:pt x="180" y="804"/>
                      </a:lnTo>
                      <a:lnTo>
                        <a:pt x="180" y="810"/>
                      </a:lnTo>
                      <a:lnTo>
                        <a:pt x="186" y="810"/>
                      </a:lnTo>
                      <a:lnTo>
                        <a:pt x="192" y="816"/>
                      </a:lnTo>
                      <a:lnTo>
                        <a:pt x="186" y="816"/>
                      </a:lnTo>
                      <a:lnTo>
                        <a:pt x="174" y="816"/>
                      </a:lnTo>
                      <a:lnTo>
                        <a:pt x="168" y="810"/>
                      </a:lnTo>
                      <a:lnTo>
                        <a:pt x="162" y="810"/>
                      </a:lnTo>
                      <a:lnTo>
                        <a:pt x="168" y="804"/>
                      </a:lnTo>
                      <a:lnTo>
                        <a:pt x="180" y="798"/>
                      </a:lnTo>
                      <a:lnTo>
                        <a:pt x="186" y="786"/>
                      </a:lnTo>
                      <a:lnTo>
                        <a:pt x="192" y="780"/>
                      </a:lnTo>
                      <a:lnTo>
                        <a:pt x="198" y="768"/>
                      </a:lnTo>
                      <a:lnTo>
                        <a:pt x="210" y="744"/>
                      </a:lnTo>
                      <a:lnTo>
                        <a:pt x="228" y="726"/>
                      </a:lnTo>
                      <a:lnTo>
                        <a:pt x="246" y="714"/>
                      </a:lnTo>
                      <a:lnTo>
                        <a:pt x="264" y="702"/>
                      </a:lnTo>
                      <a:lnTo>
                        <a:pt x="282" y="696"/>
                      </a:lnTo>
                      <a:lnTo>
                        <a:pt x="306" y="690"/>
                      </a:lnTo>
                      <a:lnTo>
                        <a:pt x="312" y="684"/>
                      </a:lnTo>
                      <a:lnTo>
                        <a:pt x="324" y="678"/>
                      </a:lnTo>
                      <a:lnTo>
                        <a:pt x="342" y="672"/>
                      </a:lnTo>
                      <a:lnTo>
                        <a:pt x="354" y="666"/>
                      </a:lnTo>
                      <a:lnTo>
                        <a:pt x="378" y="654"/>
                      </a:lnTo>
                      <a:lnTo>
                        <a:pt x="402" y="642"/>
                      </a:lnTo>
                      <a:lnTo>
                        <a:pt x="420" y="642"/>
                      </a:lnTo>
                      <a:lnTo>
                        <a:pt x="438" y="636"/>
                      </a:lnTo>
                      <a:lnTo>
                        <a:pt x="450" y="636"/>
                      </a:lnTo>
                      <a:lnTo>
                        <a:pt x="462" y="630"/>
                      </a:lnTo>
                      <a:lnTo>
                        <a:pt x="492" y="618"/>
                      </a:lnTo>
                      <a:lnTo>
                        <a:pt x="516" y="606"/>
                      </a:lnTo>
                      <a:lnTo>
                        <a:pt x="528" y="606"/>
                      </a:lnTo>
                      <a:lnTo>
                        <a:pt x="546" y="600"/>
                      </a:lnTo>
                      <a:lnTo>
                        <a:pt x="558" y="600"/>
                      </a:lnTo>
                      <a:lnTo>
                        <a:pt x="570" y="594"/>
                      </a:lnTo>
                      <a:lnTo>
                        <a:pt x="576" y="588"/>
                      </a:lnTo>
                      <a:lnTo>
                        <a:pt x="582" y="582"/>
                      </a:lnTo>
                      <a:lnTo>
                        <a:pt x="588" y="558"/>
                      </a:lnTo>
                      <a:lnTo>
                        <a:pt x="594" y="552"/>
                      </a:lnTo>
                      <a:lnTo>
                        <a:pt x="606" y="540"/>
                      </a:lnTo>
                      <a:lnTo>
                        <a:pt x="612" y="528"/>
                      </a:lnTo>
                      <a:lnTo>
                        <a:pt x="618" y="522"/>
                      </a:lnTo>
                      <a:lnTo>
                        <a:pt x="624" y="516"/>
                      </a:lnTo>
                      <a:lnTo>
                        <a:pt x="642" y="510"/>
                      </a:lnTo>
                      <a:lnTo>
                        <a:pt x="714" y="456"/>
                      </a:lnTo>
                      <a:lnTo>
                        <a:pt x="738" y="450"/>
                      </a:lnTo>
                      <a:lnTo>
                        <a:pt x="762" y="438"/>
                      </a:lnTo>
                      <a:lnTo>
                        <a:pt x="768" y="420"/>
                      </a:lnTo>
                      <a:lnTo>
                        <a:pt x="774" y="414"/>
                      </a:lnTo>
                      <a:lnTo>
                        <a:pt x="786" y="414"/>
                      </a:lnTo>
                      <a:lnTo>
                        <a:pt x="792" y="414"/>
                      </a:lnTo>
                      <a:lnTo>
                        <a:pt x="798" y="408"/>
                      </a:lnTo>
                      <a:lnTo>
                        <a:pt x="810" y="390"/>
                      </a:lnTo>
                      <a:lnTo>
                        <a:pt x="822" y="384"/>
                      </a:lnTo>
                      <a:lnTo>
                        <a:pt x="828" y="378"/>
                      </a:lnTo>
                      <a:lnTo>
                        <a:pt x="840" y="372"/>
                      </a:lnTo>
                      <a:lnTo>
                        <a:pt x="840" y="360"/>
                      </a:lnTo>
                      <a:lnTo>
                        <a:pt x="846" y="354"/>
                      </a:lnTo>
                      <a:lnTo>
                        <a:pt x="852" y="354"/>
                      </a:lnTo>
                      <a:lnTo>
                        <a:pt x="852" y="360"/>
                      </a:lnTo>
                      <a:lnTo>
                        <a:pt x="858" y="354"/>
                      </a:lnTo>
                      <a:lnTo>
                        <a:pt x="864" y="348"/>
                      </a:lnTo>
                      <a:lnTo>
                        <a:pt x="870" y="330"/>
                      </a:lnTo>
                      <a:lnTo>
                        <a:pt x="876" y="318"/>
                      </a:lnTo>
                      <a:lnTo>
                        <a:pt x="876" y="306"/>
                      </a:lnTo>
                      <a:lnTo>
                        <a:pt x="876" y="300"/>
                      </a:lnTo>
                      <a:lnTo>
                        <a:pt x="870" y="294"/>
                      </a:lnTo>
                      <a:lnTo>
                        <a:pt x="870" y="288"/>
                      </a:lnTo>
                      <a:lnTo>
                        <a:pt x="870" y="276"/>
                      </a:lnTo>
                      <a:lnTo>
                        <a:pt x="870" y="264"/>
                      </a:lnTo>
                      <a:lnTo>
                        <a:pt x="864" y="258"/>
                      </a:lnTo>
                      <a:lnTo>
                        <a:pt x="852" y="252"/>
                      </a:lnTo>
                      <a:lnTo>
                        <a:pt x="846" y="246"/>
                      </a:lnTo>
                      <a:lnTo>
                        <a:pt x="840" y="228"/>
                      </a:lnTo>
                      <a:lnTo>
                        <a:pt x="840" y="210"/>
                      </a:lnTo>
                      <a:lnTo>
                        <a:pt x="840" y="198"/>
                      </a:lnTo>
                      <a:lnTo>
                        <a:pt x="846" y="198"/>
                      </a:lnTo>
                      <a:lnTo>
                        <a:pt x="858" y="204"/>
                      </a:lnTo>
                      <a:lnTo>
                        <a:pt x="870" y="204"/>
                      </a:lnTo>
                      <a:lnTo>
                        <a:pt x="870" y="198"/>
                      </a:lnTo>
                      <a:lnTo>
                        <a:pt x="882" y="198"/>
                      </a:lnTo>
                      <a:lnTo>
                        <a:pt x="888" y="192"/>
                      </a:lnTo>
                      <a:lnTo>
                        <a:pt x="882" y="186"/>
                      </a:lnTo>
                      <a:lnTo>
                        <a:pt x="888" y="174"/>
                      </a:lnTo>
                      <a:lnTo>
                        <a:pt x="894" y="168"/>
                      </a:lnTo>
                      <a:lnTo>
                        <a:pt x="888" y="168"/>
                      </a:lnTo>
                      <a:lnTo>
                        <a:pt x="876" y="162"/>
                      </a:lnTo>
                      <a:lnTo>
                        <a:pt x="876" y="168"/>
                      </a:lnTo>
                      <a:lnTo>
                        <a:pt x="870" y="168"/>
                      </a:lnTo>
                      <a:lnTo>
                        <a:pt x="864" y="162"/>
                      </a:lnTo>
                      <a:lnTo>
                        <a:pt x="864" y="168"/>
                      </a:lnTo>
                      <a:lnTo>
                        <a:pt x="852" y="162"/>
                      </a:lnTo>
                      <a:lnTo>
                        <a:pt x="852" y="150"/>
                      </a:lnTo>
                      <a:lnTo>
                        <a:pt x="852" y="138"/>
                      </a:lnTo>
                      <a:lnTo>
                        <a:pt x="846" y="120"/>
                      </a:lnTo>
                      <a:lnTo>
                        <a:pt x="828" y="138"/>
                      </a:lnTo>
                      <a:lnTo>
                        <a:pt x="792" y="114"/>
                      </a:lnTo>
                      <a:lnTo>
                        <a:pt x="756" y="138"/>
                      </a:lnTo>
                      <a:lnTo>
                        <a:pt x="726" y="138"/>
                      </a:lnTo>
                      <a:lnTo>
                        <a:pt x="708" y="150"/>
                      </a:lnTo>
                      <a:lnTo>
                        <a:pt x="714" y="180"/>
                      </a:lnTo>
                      <a:lnTo>
                        <a:pt x="684" y="174"/>
                      </a:lnTo>
                      <a:lnTo>
                        <a:pt x="666" y="180"/>
                      </a:lnTo>
                      <a:lnTo>
                        <a:pt x="642" y="168"/>
                      </a:lnTo>
                      <a:lnTo>
                        <a:pt x="630" y="150"/>
                      </a:lnTo>
                      <a:lnTo>
                        <a:pt x="582" y="150"/>
                      </a:lnTo>
                      <a:lnTo>
                        <a:pt x="558" y="156"/>
                      </a:lnTo>
                      <a:lnTo>
                        <a:pt x="552" y="174"/>
                      </a:lnTo>
                      <a:lnTo>
                        <a:pt x="528" y="180"/>
                      </a:lnTo>
                      <a:lnTo>
                        <a:pt x="504" y="156"/>
                      </a:lnTo>
                      <a:lnTo>
                        <a:pt x="492" y="126"/>
                      </a:lnTo>
                      <a:lnTo>
                        <a:pt x="456" y="120"/>
                      </a:lnTo>
                      <a:lnTo>
                        <a:pt x="426" y="150"/>
                      </a:lnTo>
                      <a:lnTo>
                        <a:pt x="378" y="150"/>
                      </a:lnTo>
                      <a:lnTo>
                        <a:pt x="366" y="138"/>
                      </a:lnTo>
                      <a:lnTo>
                        <a:pt x="384" y="120"/>
                      </a:lnTo>
                      <a:lnTo>
                        <a:pt x="372" y="96"/>
                      </a:lnTo>
                      <a:lnTo>
                        <a:pt x="384" y="78"/>
                      </a:lnTo>
                      <a:lnTo>
                        <a:pt x="378" y="60"/>
                      </a:lnTo>
                      <a:lnTo>
                        <a:pt x="360" y="48"/>
                      </a:lnTo>
                      <a:lnTo>
                        <a:pt x="330" y="30"/>
                      </a:lnTo>
                      <a:lnTo>
                        <a:pt x="300" y="24"/>
                      </a:lnTo>
                      <a:lnTo>
                        <a:pt x="288" y="36"/>
                      </a:lnTo>
                      <a:lnTo>
                        <a:pt x="270" y="24"/>
                      </a:lnTo>
                      <a:lnTo>
                        <a:pt x="234" y="24"/>
                      </a:lnTo>
                      <a:lnTo>
                        <a:pt x="192" y="24"/>
                      </a:lnTo>
                      <a:lnTo>
                        <a:pt x="174" y="6"/>
                      </a:lnTo>
                      <a:lnTo>
                        <a:pt x="144" y="0"/>
                      </a:lnTo>
                      <a:lnTo>
                        <a:pt x="96" y="0"/>
                      </a:lnTo>
                      <a:lnTo>
                        <a:pt x="108" y="36"/>
                      </a:lnTo>
                      <a:lnTo>
                        <a:pt x="120" y="66"/>
                      </a:lnTo>
                      <a:lnTo>
                        <a:pt x="132" y="84"/>
                      </a:lnTo>
                      <a:lnTo>
                        <a:pt x="138" y="90"/>
                      </a:lnTo>
                      <a:lnTo>
                        <a:pt x="138" y="108"/>
                      </a:lnTo>
                      <a:lnTo>
                        <a:pt x="132" y="114"/>
                      </a:lnTo>
                      <a:lnTo>
                        <a:pt x="132" y="120"/>
                      </a:lnTo>
                      <a:lnTo>
                        <a:pt x="126" y="126"/>
                      </a:lnTo>
                      <a:lnTo>
                        <a:pt x="126" y="150"/>
                      </a:lnTo>
                      <a:lnTo>
                        <a:pt x="132" y="156"/>
                      </a:lnTo>
                      <a:lnTo>
                        <a:pt x="132" y="168"/>
                      </a:lnTo>
                      <a:lnTo>
                        <a:pt x="138" y="174"/>
                      </a:lnTo>
                      <a:lnTo>
                        <a:pt x="138" y="204"/>
                      </a:lnTo>
                      <a:lnTo>
                        <a:pt x="132" y="216"/>
                      </a:lnTo>
                      <a:lnTo>
                        <a:pt x="132" y="234"/>
                      </a:lnTo>
                      <a:lnTo>
                        <a:pt x="126" y="240"/>
                      </a:lnTo>
                      <a:lnTo>
                        <a:pt x="126" y="276"/>
                      </a:lnTo>
                      <a:lnTo>
                        <a:pt x="114" y="294"/>
                      </a:lnTo>
                      <a:lnTo>
                        <a:pt x="114" y="318"/>
                      </a:lnTo>
                      <a:lnTo>
                        <a:pt x="102" y="330"/>
                      </a:lnTo>
                      <a:lnTo>
                        <a:pt x="102" y="378"/>
                      </a:lnTo>
                      <a:lnTo>
                        <a:pt x="78" y="396"/>
                      </a:lnTo>
                      <a:lnTo>
                        <a:pt x="66" y="414"/>
                      </a:lnTo>
                      <a:lnTo>
                        <a:pt x="54" y="414"/>
                      </a:lnTo>
                      <a:lnTo>
                        <a:pt x="42" y="420"/>
                      </a:lnTo>
                      <a:lnTo>
                        <a:pt x="30" y="444"/>
                      </a:lnTo>
                      <a:lnTo>
                        <a:pt x="30" y="450"/>
                      </a:lnTo>
                      <a:lnTo>
                        <a:pt x="36" y="468"/>
                      </a:lnTo>
                      <a:lnTo>
                        <a:pt x="36" y="474"/>
                      </a:lnTo>
                      <a:lnTo>
                        <a:pt x="42" y="474"/>
                      </a:lnTo>
                      <a:lnTo>
                        <a:pt x="54" y="480"/>
                      </a:lnTo>
                      <a:lnTo>
                        <a:pt x="60" y="480"/>
                      </a:lnTo>
                      <a:lnTo>
                        <a:pt x="66" y="492"/>
                      </a:lnTo>
                      <a:lnTo>
                        <a:pt x="66" y="510"/>
                      </a:lnTo>
                      <a:lnTo>
                        <a:pt x="60" y="522"/>
                      </a:lnTo>
                      <a:lnTo>
                        <a:pt x="42" y="528"/>
                      </a:lnTo>
                      <a:lnTo>
                        <a:pt x="36" y="528"/>
                      </a:lnTo>
                      <a:lnTo>
                        <a:pt x="36" y="552"/>
                      </a:lnTo>
                      <a:lnTo>
                        <a:pt x="36" y="564"/>
                      </a:lnTo>
                      <a:lnTo>
                        <a:pt x="42" y="570"/>
                      </a:lnTo>
                      <a:lnTo>
                        <a:pt x="54" y="588"/>
                      </a:lnTo>
                      <a:lnTo>
                        <a:pt x="42" y="594"/>
                      </a:lnTo>
                      <a:lnTo>
                        <a:pt x="54" y="612"/>
                      </a:lnTo>
                      <a:lnTo>
                        <a:pt x="54" y="618"/>
                      </a:lnTo>
                      <a:lnTo>
                        <a:pt x="42" y="624"/>
                      </a:lnTo>
                      <a:lnTo>
                        <a:pt x="36" y="630"/>
                      </a:lnTo>
                      <a:lnTo>
                        <a:pt x="30" y="648"/>
                      </a:lnTo>
                      <a:lnTo>
                        <a:pt x="12" y="672"/>
                      </a:lnTo>
                      <a:lnTo>
                        <a:pt x="0" y="672"/>
                      </a:lnTo>
                      <a:lnTo>
                        <a:pt x="0" y="690"/>
                      </a:lnTo>
                      <a:lnTo>
                        <a:pt x="12" y="690"/>
                      </a:lnTo>
                      <a:lnTo>
                        <a:pt x="12" y="702"/>
                      </a:lnTo>
                      <a:lnTo>
                        <a:pt x="18" y="690"/>
                      </a:lnTo>
                      <a:lnTo>
                        <a:pt x="24" y="702"/>
                      </a:lnTo>
                      <a:lnTo>
                        <a:pt x="24" y="714"/>
                      </a:lnTo>
                      <a:lnTo>
                        <a:pt x="30" y="720"/>
                      </a:lnTo>
                      <a:lnTo>
                        <a:pt x="24" y="738"/>
                      </a:lnTo>
                      <a:lnTo>
                        <a:pt x="24" y="744"/>
                      </a:lnTo>
                      <a:lnTo>
                        <a:pt x="24" y="768"/>
                      </a:lnTo>
                      <a:lnTo>
                        <a:pt x="24" y="774"/>
                      </a:lnTo>
                      <a:lnTo>
                        <a:pt x="30" y="780"/>
                      </a:lnTo>
                      <a:lnTo>
                        <a:pt x="30" y="792"/>
                      </a:lnTo>
                      <a:lnTo>
                        <a:pt x="18" y="804"/>
                      </a:lnTo>
                      <a:lnTo>
                        <a:pt x="12" y="804"/>
                      </a:lnTo>
                      <a:lnTo>
                        <a:pt x="0" y="810"/>
                      </a:lnTo>
                      <a:lnTo>
                        <a:pt x="0" y="822"/>
                      </a:lnTo>
                      <a:lnTo>
                        <a:pt x="12" y="822"/>
                      </a:lnTo>
                      <a:lnTo>
                        <a:pt x="18" y="810"/>
                      </a:lnTo>
                      <a:lnTo>
                        <a:pt x="24" y="822"/>
                      </a:lnTo>
                      <a:lnTo>
                        <a:pt x="30" y="822"/>
                      </a:lnTo>
                      <a:lnTo>
                        <a:pt x="36" y="828"/>
                      </a:lnTo>
                      <a:lnTo>
                        <a:pt x="30" y="834"/>
                      </a:lnTo>
                      <a:lnTo>
                        <a:pt x="30" y="852"/>
                      </a:lnTo>
                      <a:lnTo>
                        <a:pt x="36" y="858"/>
                      </a:lnTo>
                      <a:lnTo>
                        <a:pt x="54" y="858"/>
                      </a:lnTo>
                      <a:lnTo>
                        <a:pt x="66" y="864"/>
                      </a:lnTo>
                      <a:lnTo>
                        <a:pt x="78" y="864"/>
                      </a:lnTo>
                      <a:lnTo>
                        <a:pt x="90" y="870"/>
                      </a:lnTo>
                      <a:lnTo>
                        <a:pt x="90" y="882"/>
                      </a:lnTo>
                      <a:lnTo>
                        <a:pt x="96" y="888"/>
                      </a:lnTo>
                      <a:lnTo>
                        <a:pt x="102" y="888"/>
                      </a:lnTo>
                      <a:lnTo>
                        <a:pt x="102" y="894"/>
                      </a:lnTo>
                      <a:lnTo>
                        <a:pt x="120" y="906"/>
                      </a:lnTo>
                      <a:close/>
                    </a:path>
                  </a:pathLst>
                </a:custGeom>
                <a:solidFill>
                  <a:srgbClr val="E46D0A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94" name="Castilla León">
                  <a:extLst>
                    <a:ext uri="{FF2B5EF4-FFF2-40B4-BE49-F238E27FC236}">
                      <a16:creationId xmlns:a16="http://schemas.microsoft.com/office/drawing/2014/main" xmlns="" id="{00000000-0008-0000-0200-00005E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626650" y="1100460"/>
                  <a:ext cx="1615165" cy="1259704"/>
                </a:xfrm>
                <a:custGeom>
                  <a:avLst/>
                  <a:gdLst/>
                  <a:ahLst/>
                  <a:cxnLst>
                    <a:cxn ang="0">
                      <a:pos x="1032" y="798"/>
                    </a:cxn>
                    <a:cxn ang="0">
                      <a:pos x="936" y="876"/>
                    </a:cxn>
                    <a:cxn ang="0">
                      <a:pos x="876" y="966"/>
                    </a:cxn>
                    <a:cxn ang="0">
                      <a:pos x="810" y="1074"/>
                    </a:cxn>
                    <a:cxn ang="0">
                      <a:pos x="750" y="1128"/>
                    </a:cxn>
                    <a:cxn ang="0">
                      <a:pos x="696" y="1152"/>
                    </a:cxn>
                    <a:cxn ang="0">
                      <a:pos x="636" y="1176"/>
                    </a:cxn>
                    <a:cxn ang="0">
                      <a:pos x="588" y="1188"/>
                    </a:cxn>
                    <a:cxn ang="0">
                      <a:pos x="492" y="1164"/>
                    </a:cxn>
                    <a:cxn ang="0">
                      <a:pos x="402" y="1158"/>
                    </a:cxn>
                    <a:cxn ang="0">
                      <a:pos x="360" y="1122"/>
                    </a:cxn>
                    <a:cxn ang="0">
                      <a:pos x="300" y="1128"/>
                    </a:cxn>
                    <a:cxn ang="0">
                      <a:pos x="222" y="1074"/>
                    </a:cxn>
                    <a:cxn ang="0">
                      <a:pos x="144" y="1116"/>
                    </a:cxn>
                    <a:cxn ang="0">
                      <a:pos x="66" y="1146"/>
                    </a:cxn>
                    <a:cxn ang="0">
                      <a:pos x="66" y="840"/>
                    </a:cxn>
                    <a:cxn ang="0">
                      <a:pos x="204" y="708"/>
                    </a:cxn>
                    <a:cxn ang="0">
                      <a:pos x="186" y="618"/>
                    </a:cxn>
                    <a:cxn ang="0">
                      <a:pos x="72" y="480"/>
                    </a:cxn>
                    <a:cxn ang="0">
                      <a:pos x="30" y="432"/>
                    </a:cxn>
                    <a:cxn ang="0">
                      <a:pos x="72" y="324"/>
                    </a:cxn>
                    <a:cxn ang="0">
                      <a:pos x="48" y="276"/>
                    </a:cxn>
                    <a:cxn ang="0">
                      <a:pos x="18" y="216"/>
                    </a:cxn>
                    <a:cxn ang="0">
                      <a:pos x="72" y="156"/>
                    </a:cxn>
                    <a:cxn ang="0">
                      <a:pos x="168" y="120"/>
                    </a:cxn>
                    <a:cxn ang="0">
                      <a:pos x="246" y="84"/>
                    </a:cxn>
                    <a:cxn ang="0">
                      <a:pos x="348" y="108"/>
                    </a:cxn>
                    <a:cxn ang="0">
                      <a:pos x="456" y="84"/>
                    </a:cxn>
                    <a:cxn ang="0">
                      <a:pos x="552" y="54"/>
                    </a:cxn>
                    <a:cxn ang="0">
                      <a:pos x="648" y="36"/>
                    </a:cxn>
                    <a:cxn ang="0">
                      <a:pos x="816" y="114"/>
                    </a:cxn>
                    <a:cxn ang="0">
                      <a:pos x="900" y="186"/>
                    </a:cxn>
                    <a:cxn ang="0">
                      <a:pos x="930" y="138"/>
                    </a:cxn>
                    <a:cxn ang="0">
                      <a:pos x="900" y="108"/>
                    </a:cxn>
                    <a:cxn ang="0">
                      <a:pos x="1002" y="24"/>
                    </a:cxn>
                    <a:cxn ang="0">
                      <a:pos x="1134" y="30"/>
                    </a:cxn>
                    <a:cxn ang="0">
                      <a:pos x="1158" y="90"/>
                    </a:cxn>
                    <a:cxn ang="0">
                      <a:pos x="1164" y="126"/>
                    </a:cxn>
                    <a:cxn ang="0">
                      <a:pos x="1098" y="144"/>
                    </a:cxn>
                    <a:cxn ang="0">
                      <a:pos x="1146" y="174"/>
                    </a:cxn>
                    <a:cxn ang="0">
                      <a:pos x="1158" y="234"/>
                    </a:cxn>
                    <a:cxn ang="0">
                      <a:pos x="1170" y="330"/>
                    </a:cxn>
                    <a:cxn ang="0">
                      <a:pos x="1158" y="408"/>
                    </a:cxn>
                    <a:cxn ang="0">
                      <a:pos x="1248" y="450"/>
                    </a:cxn>
                    <a:cxn ang="0">
                      <a:pos x="1266" y="462"/>
                    </a:cxn>
                    <a:cxn ang="0">
                      <a:pos x="1314" y="468"/>
                    </a:cxn>
                    <a:cxn ang="0">
                      <a:pos x="1398" y="420"/>
                    </a:cxn>
                    <a:cxn ang="0">
                      <a:pos x="1440" y="462"/>
                    </a:cxn>
                    <a:cxn ang="0">
                      <a:pos x="1482" y="498"/>
                    </a:cxn>
                    <a:cxn ang="0">
                      <a:pos x="1542" y="552"/>
                    </a:cxn>
                    <a:cxn ang="0">
                      <a:pos x="1494" y="624"/>
                    </a:cxn>
                    <a:cxn ang="0">
                      <a:pos x="1476" y="684"/>
                    </a:cxn>
                    <a:cxn ang="0">
                      <a:pos x="1470" y="822"/>
                    </a:cxn>
                    <a:cxn ang="0">
                      <a:pos x="1380" y="822"/>
                    </a:cxn>
                    <a:cxn ang="0">
                      <a:pos x="1284" y="750"/>
                    </a:cxn>
                    <a:cxn ang="0">
                      <a:pos x="1212" y="738"/>
                    </a:cxn>
                  </a:cxnLst>
                  <a:rect l="0" t="0" r="r" b="b"/>
                  <a:pathLst>
                    <a:path w="1554" h="1212">
                      <a:moveTo>
                        <a:pt x="1122" y="738"/>
                      </a:moveTo>
                      <a:lnTo>
                        <a:pt x="1122" y="750"/>
                      </a:lnTo>
                      <a:lnTo>
                        <a:pt x="1110" y="762"/>
                      </a:lnTo>
                      <a:lnTo>
                        <a:pt x="1074" y="762"/>
                      </a:lnTo>
                      <a:lnTo>
                        <a:pt x="1074" y="780"/>
                      </a:lnTo>
                      <a:lnTo>
                        <a:pt x="1062" y="780"/>
                      </a:lnTo>
                      <a:lnTo>
                        <a:pt x="1050" y="792"/>
                      </a:lnTo>
                      <a:lnTo>
                        <a:pt x="1044" y="798"/>
                      </a:lnTo>
                      <a:lnTo>
                        <a:pt x="1032" y="798"/>
                      </a:lnTo>
                      <a:lnTo>
                        <a:pt x="1014" y="804"/>
                      </a:lnTo>
                      <a:lnTo>
                        <a:pt x="1002" y="822"/>
                      </a:lnTo>
                      <a:lnTo>
                        <a:pt x="996" y="834"/>
                      </a:lnTo>
                      <a:lnTo>
                        <a:pt x="984" y="834"/>
                      </a:lnTo>
                      <a:lnTo>
                        <a:pt x="972" y="852"/>
                      </a:lnTo>
                      <a:lnTo>
                        <a:pt x="972" y="858"/>
                      </a:lnTo>
                      <a:lnTo>
                        <a:pt x="966" y="864"/>
                      </a:lnTo>
                      <a:lnTo>
                        <a:pt x="954" y="864"/>
                      </a:lnTo>
                      <a:lnTo>
                        <a:pt x="936" y="876"/>
                      </a:lnTo>
                      <a:lnTo>
                        <a:pt x="918" y="894"/>
                      </a:lnTo>
                      <a:lnTo>
                        <a:pt x="918" y="912"/>
                      </a:lnTo>
                      <a:lnTo>
                        <a:pt x="906" y="924"/>
                      </a:lnTo>
                      <a:lnTo>
                        <a:pt x="906" y="948"/>
                      </a:lnTo>
                      <a:lnTo>
                        <a:pt x="894" y="948"/>
                      </a:lnTo>
                      <a:lnTo>
                        <a:pt x="888" y="942"/>
                      </a:lnTo>
                      <a:lnTo>
                        <a:pt x="882" y="942"/>
                      </a:lnTo>
                      <a:lnTo>
                        <a:pt x="876" y="954"/>
                      </a:lnTo>
                      <a:lnTo>
                        <a:pt x="876" y="966"/>
                      </a:lnTo>
                      <a:lnTo>
                        <a:pt x="864" y="966"/>
                      </a:lnTo>
                      <a:lnTo>
                        <a:pt x="864" y="972"/>
                      </a:lnTo>
                      <a:lnTo>
                        <a:pt x="858" y="972"/>
                      </a:lnTo>
                      <a:lnTo>
                        <a:pt x="852" y="996"/>
                      </a:lnTo>
                      <a:lnTo>
                        <a:pt x="852" y="1014"/>
                      </a:lnTo>
                      <a:lnTo>
                        <a:pt x="828" y="1014"/>
                      </a:lnTo>
                      <a:lnTo>
                        <a:pt x="822" y="1026"/>
                      </a:lnTo>
                      <a:lnTo>
                        <a:pt x="810" y="1038"/>
                      </a:lnTo>
                      <a:lnTo>
                        <a:pt x="810" y="1074"/>
                      </a:lnTo>
                      <a:lnTo>
                        <a:pt x="804" y="1086"/>
                      </a:lnTo>
                      <a:lnTo>
                        <a:pt x="786" y="1086"/>
                      </a:lnTo>
                      <a:lnTo>
                        <a:pt x="780" y="1092"/>
                      </a:lnTo>
                      <a:lnTo>
                        <a:pt x="780" y="1098"/>
                      </a:lnTo>
                      <a:lnTo>
                        <a:pt x="774" y="1104"/>
                      </a:lnTo>
                      <a:lnTo>
                        <a:pt x="774" y="1116"/>
                      </a:lnTo>
                      <a:lnTo>
                        <a:pt x="768" y="1122"/>
                      </a:lnTo>
                      <a:lnTo>
                        <a:pt x="768" y="1128"/>
                      </a:lnTo>
                      <a:lnTo>
                        <a:pt x="750" y="1128"/>
                      </a:lnTo>
                      <a:lnTo>
                        <a:pt x="744" y="1134"/>
                      </a:lnTo>
                      <a:lnTo>
                        <a:pt x="738" y="1134"/>
                      </a:lnTo>
                      <a:lnTo>
                        <a:pt x="738" y="1146"/>
                      </a:lnTo>
                      <a:lnTo>
                        <a:pt x="732" y="1152"/>
                      </a:lnTo>
                      <a:lnTo>
                        <a:pt x="732" y="1164"/>
                      </a:lnTo>
                      <a:lnTo>
                        <a:pt x="714" y="1176"/>
                      </a:lnTo>
                      <a:lnTo>
                        <a:pt x="702" y="1176"/>
                      </a:lnTo>
                      <a:lnTo>
                        <a:pt x="696" y="1164"/>
                      </a:lnTo>
                      <a:lnTo>
                        <a:pt x="696" y="1152"/>
                      </a:lnTo>
                      <a:lnTo>
                        <a:pt x="690" y="1146"/>
                      </a:lnTo>
                      <a:lnTo>
                        <a:pt x="684" y="1146"/>
                      </a:lnTo>
                      <a:lnTo>
                        <a:pt x="672" y="1152"/>
                      </a:lnTo>
                      <a:lnTo>
                        <a:pt x="666" y="1146"/>
                      </a:lnTo>
                      <a:lnTo>
                        <a:pt x="660" y="1146"/>
                      </a:lnTo>
                      <a:lnTo>
                        <a:pt x="654" y="1152"/>
                      </a:lnTo>
                      <a:lnTo>
                        <a:pt x="654" y="1164"/>
                      </a:lnTo>
                      <a:lnTo>
                        <a:pt x="648" y="1176"/>
                      </a:lnTo>
                      <a:lnTo>
                        <a:pt x="636" y="1176"/>
                      </a:lnTo>
                      <a:lnTo>
                        <a:pt x="624" y="1188"/>
                      </a:lnTo>
                      <a:lnTo>
                        <a:pt x="624" y="1206"/>
                      </a:lnTo>
                      <a:lnTo>
                        <a:pt x="618" y="1206"/>
                      </a:lnTo>
                      <a:lnTo>
                        <a:pt x="612" y="1212"/>
                      </a:lnTo>
                      <a:lnTo>
                        <a:pt x="594" y="1212"/>
                      </a:lnTo>
                      <a:lnTo>
                        <a:pt x="594" y="1206"/>
                      </a:lnTo>
                      <a:lnTo>
                        <a:pt x="606" y="1194"/>
                      </a:lnTo>
                      <a:lnTo>
                        <a:pt x="594" y="1188"/>
                      </a:lnTo>
                      <a:lnTo>
                        <a:pt x="588" y="1188"/>
                      </a:lnTo>
                      <a:lnTo>
                        <a:pt x="582" y="1194"/>
                      </a:lnTo>
                      <a:lnTo>
                        <a:pt x="576" y="1194"/>
                      </a:lnTo>
                      <a:lnTo>
                        <a:pt x="558" y="1212"/>
                      </a:lnTo>
                      <a:lnTo>
                        <a:pt x="534" y="1212"/>
                      </a:lnTo>
                      <a:lnTo>
                        <a:pt x="504" y="1206"/>
                      </a:lnTo>
                      <a:lnTo>
                        <a:pt x="498" y="1206"/>
                      </a:lnTo>
                      <a:lnTo>
                        <a:pt x="498" y="1188"/>
                      </a:lnTo>
                      <a:lnTo>
                        <a:pt x="492" y="1188"/>
                      </a:lnTo>
                      <a:lnTo>
                        <a:pt x="492" y="1164"/>
                      </a:lnTo>
                      <a:lnTo>
                        <a:pt x="498" y="1158"/>
                      </a:lnTo>
                      <a:lnTo>
                        <a:pt x="498" y="1152"/>
                      </a:lnTo>
                      <a:lnTo>
                        <a:pt x="474" y="1152"/>
                      </a:lnTo>
                      <a:lnTo>
                        <a:pt x="468" y="1158"/>
                      </a:lnTo>
                      <a:lnTo>
                        <a:pt x="444" y="1176"/>
                      </a:lnTo>
                      <a:lnTo>
                        <a:pt x="432" y="1176"/>
                      </a:lnTo>
                      <a:lnTo>
                        <a:pt x="420" y="1164"/>
                      </a:lnTo>
                      <a:lnTo>
                        <a:pt x="414" y="1164"/>
                      </a:lnTo>
                      <a:lnTo>
                        <a:pt x="402" y="1158"/>
                      </a:lnTo>
                      <a:lnTo>
                        <a:pt x="402" y="1152"/>
                      </a:lnTo>
                      <a:lnTo>
                        <a:pt x="396" y="1152"/>
                      </a:lnTo>
                      <a:lnTo>
                        <a:pt x="396" y="1146"/>
                      </a:lnTo>
                      <a:lnTo>
                        <a:pt x="390" y="1134"/>
                      </a:lnTo>
                      <a:lnTo>
                        <a:pt x="384" y="1134"/>
                      </a:lnTo>
                      <a:lnTo>
                        <a:pt x="378" y="1134"/>
                      </a:lnTo>
                      <a:lnTo>
                        <a:pt x="366" y="1146"/>
                      </a:lnTo>
                      <a:lnTo>
                        <a:pt x="366" y="1122"/>
                      </a:lnTo>
                      <a:lnTo>
                        <a:pt x="360" y="1122"/>
                      </a:lnTo>
                      <a:lnTo>
                        <a:pt x="360" y="1116"/>
                      </a:lnTo>
                      <a:lnTo>
                        <a:pt x="348" y="1116"/>
                      </a:lnTo>
                      <a:lnTo>
                        <a:pt x="336" y="1128"/>
                      </a:lnTo>
                      <a:lnTo>
                        <a:pt x="336" y="1134"/>
                      </a:lnTo>
                      <a:lnTo>
                        <a:pt x="324" y="1146"/>
                      </a:lnTo>
                      <a:lnTo>
                        <a:pt x="318" y="1146"/>
                      </a:lnTo>
                      <a:lnTo>
                        <a:pt x="312" y="1134"/>
                      </a:lnTo>
                      <a:lnTo>
                        <a:pt x="306" y="1134"/>
                      </a:lnTo>
                      <a:lnTo>
                        <a:pt x="300" y="1128"/>
                      </a:lnTo>
                      <a:lnTo>
                        <a:pt x="300" y="1122"/>
                      </a:lnTo>
                      <a:lnTo>
                        <a:pt x="276" y="1098"/>
                      </a:lnTo>
                      <a:lnTo>
                        <a:pt x="276" y="1092"/>
                      </a:lnTo>
                      <a:lnTo>
                        <a:pt x="258" y="1068"/>
                      </a:lnTo>
                      <a:lnTo>
                        <a:pt x="246" y="1068"/>
                      </a:lnTo>
                      <a:lnTo>
                        <a:pt x="246" y="1062"/>
                      </a:lnTo>
                      <a:lnTo>
                        <a:pt x="228" y="1062"/>
                      </a:lnTo>
                      <a:lnTo>
                        <a:pt x="222" y="1068"/>
                      </a:lnTo>
                      <a:lnTo>
                        <a:pt x="222" y="1074"/>
                      </a:lnTo>
                      <a:lnTo>
                        <a:pt x="198" y="1074"/>
                      </a:lnTo>
                      <a:lnTo>
                        <a:pt x="192" y="1086"/>
                      </a:lnTo>
                      <a:lnTo>
                        <a:pt x="186" y="1092"/>
                      </a:lnTo>
                      <a:lnTo>
                        <a:pt x="174" y="1092"/>
                      </a:lnTo>
                      <a:lnTo>
                        <a:pt x="168" y="1098"/>
                      </a:lnTo>
                      <a:lnTo>
                        <a:pt x="162" y="1098"/>
                      </a:lnTo>
                      <a:lnTo>
                        <a:pt x="156" y="1104"/>
                      </a:lnTo>
                      <a:lnTo>
                        <a:pt x="144" y="1104"/>
                      </a:lnTo>
                      <a:lnTo>
                        <a:pt x="144" y="1116"/>
                      </a:lnTo>
                      <a:lnTo>
                        <a:pt x="132" y="1122"/>
                      </a:lnTo>
                      <a:lnTo>
                        <a:pt x="132" y="1134"/>
                      </a:lnTo>
                      <a:lnTo>
                        <a:pt x="126" y="1146"/>
                      </a:lnTo>
                      <a:lnTo>
                        <a:pt x="108" y="1146"/>
                      </a:lnTo>
                      <a:lnTo>
                        <a:pt x="96" y="1152"/>
                      </a:lnTo>
                      <a:lnTo>
                        <a:pt x="90" y="1152"/>
                      </a:lnTo>
                      <a:lnTo>
                        <a:pt x="84" y="1146"/>
                      </a:lnTo>
                      <a:lnTo>
                        <a:pt x="78" y="1152"/>
                      </a:lnTo>
                      <a:lnTo>
                        <a:pt x="66" y="1146"/>
                      </a:lnTo>
                      <a:lnTo>
                        <a:pt x="84" y="1104"/>
                      </a:lnTo>
                      <a:lnTo>
                        <a:pt x="54" y="1068"/>
                      </a:lnTo>
                      <a:lnTo>
                        <a:pt x="72" y="1056"/>
                      </a:lnTo>
                      <a:lnTo>
                        <a:pt x="66" y="1014"/>
                      </a:lnTo>
                      <a:lnTo>
                        <a:pt x="72" y="972"/>
                      </a:lnTo>
                      <a:lnTo>
                        <a:pt x="72" y="924"/>
                      </a:lnTo>
                      <a:lnTo>
                        <a:pt x="72" y="894"/>
                      </a:lnTo>
                      <a:lnTo>
                        <a:pt x="72" y="876"/>
                      </a:lnTo>
                      <a:lnTo>
                        <a:pt x="66" y="840"/>
                      </a:lnTo>
                      <a:lnTo>
                        <a:pt x="90" y="840"/>
                      </a:lnTo>
                      <a:lnTo>
                        <a:pt x="108" y="822"/>
                      </a:lnTo>
                      <a:lnTo>
                        <a:pt x="96" y="798"/>
                      </a:lnTo>
                      <a:lnTo>
                        <a:pt x="102" y="780"/>
                      </a:lnTo>
                      <a:lnTo>
                        <a:pt x="114" y="762"/>
                      </a:lnTo>
                      <a:lnTo>
                        <a:pt x="126" y="744"/>
                      </a:lnTo>
                      <a:lnTo>
                        <a:pt x="174" y="744"/>
                      </a:lnTo>
                      <a:lnTo>
                        <a:pt x="192" y="732"/>
                      </a:lnTo>
                      <a:lnTo>
                        <a:pt x="204" y="708"/>
                      </a:lnTo>
                      <a:lnTo>
                        <a:pt x="234" y="702"/>
                      </a:lnTo>
                      <a:lnTo>
                        <a:pt x="240" y="684"/>
                      </a:lnTo>
                      <a:lnTo>
                        <a:pt x="252" y="654"/>
                      </a:lnTo>
                      <a:lnTo>
                        <a:pt x="258" y="636"/>
                      </a:lnTo>
                      <a:lnTo>
                        <a:pt x="252" y="630"/>
                      </a:lnTo>
                      <a:lnTo>
                        <a:pt x="240" y="612"/>
                      </a:lnTo>
                      <a:lnTo>
                        <a:pt x="210" y="600"/>
                      </a:lnTo>
                      <a:lnTo>
                        <a:pt x="198" y="612"/>
                      </a:lnTo>
                      <a:lnTo>
                        <a:pt x="186" y="618"/>
                      </a:lnTo>
                      <a:lnTo>
                        <a:pt x="168" y="594"/>
                      </a:lnTo>
                      <a:lnTo>
                        <a:pt x="162" y="570"/>
                      </a:lnTo>
                      <a:lnTo>
                        <a:pt x="168" y="552"/>
                      </a:lnTo>
                      <a:lnTo>
                        <a:pt x="174" y="528"/>
                      </a:lnTo>
                      <a:lnTo>
                        <a:pt x="186" y="510"/>
                      </a:lnTo>
                      <a:lnTo>
                        <a:pt x="168" y="498"/>
                      </a:lnTo>
                      <a:lnTo>
                        <a:pt x="144" y="504"/>
                      </a:lnTo>
                      <a:lnTo>
                        <a:pt x="108" y="504"/>
                      </a:lnTo>
                      <a:lnTo>
                        <a:pt x="72" y="480"/>
                      </a:lnTo>
                      <a:lnTo>
                        <a:pt x="48" y="480"/>
                      </a:lnTo>
                      <a:lnTo>
                        <a:pt x="72" y="498"/>
                      </a:lnTo>
                      <a:lnTo>
                        <a:pt x="54" y="504"/>
                      </a:lnTo>
                      <a:lnTo>
                        <a:pt x="36" y="504"/>
                      </a:lnTo>
                      <a:lnTo>
                        <a:pt x="18" y="486"/>
                      </a:lnTo>
                      <a:lnTo>
                        <a:pt x="18" y="462"/>
                      </a:lnTo>
                      <a:lnTo>
                        <a:pt x="6" y="450"/>
                      </a:lnTo>
                      <a:lnTo>
                        <a:pt x="18" y="438"/>
                      </a:lnTo>
                      <a:lnTo>
                        <a:pt x="30" y="432"/>
                      </a:lnTo>
                      <a:lnTo>
                        <a:pt x="30" y="414"/>
                      </a:lnTo>
                      <a:lnTo>
                        <a:pt x="42" y="408"/>
                      </a:lnTo>
                      <a:lnTo>
                        <a:pt x="48" y="390"/>
                      </a:lnTo>
                      <a:lnTo>
                        <a:pt x="66" y="390"/>
                      </a:lnTo>
                      <a:lnTo>
                        <a:pt x="78" y="402"/>
                      </a:lnTo>
                      <a:lnTo>
                        <a:pt x="84" y="378"/>
                      </a:lnTo>
                      <a:lnTo>
                        <a:pt x="90" y="360"/>
                      </a:lnTo>
                      <a:lnTo>
                        <a:pt x="90" y="336"/>
                      </a:lnTo>
                      <a:lnTo>
                        <a:pt x="72" y="324"/>
                      </a:lnTo>
                      <a:lnTo>
                        <a:pt x="66" y="324"/>
                      </a:lnTo>
                      <a:lnTo>
                        <a:pt x="42" y="318"/>
                      </a:lnTo>
                      <a:lnTo>
                        <a:pt x="42" y="306"/>
                      </a:lnTo>
                      <a:lnTo>
                        <a:pt x="54" y="318"/>
                      </a:lnTo>
                      <a:lnTo>
                        <a:pt x="72" y="318"/>
                      </a:lnTo>
                      <a:lnTo>
                        <a:pt x="78" y="300"/>
                      </a:lnTo>
                      <a:lnTo>
                        <a:pt x="72" y="288"/>
                      </a:lnTo>
                      <a:lnTo>
                        <a:pt x="54" y="288"/>
                      </a:lnTo>
                      <a:lnTo>
                        <a:pt x="48" y="276"/>
                      </a:lnTo>
                      <a:lnTo>
                        <a:pt x="36" y="270"/>
                      </a:lnTo>
                      <a:lnTo>
                        <a:pt x="30" y="288"/>
                      </a:lnTo>
                      <a:lnTo>
                        <a:pt x="12" y="288"/>
                      </a:lnTo>
                      <a:lnTo>
                        <a:pt x="0" y="270"/>
                      </a:lnTo>
                      <a:lnTo>
                        <a:pt x="12" y="258"/>
                      </a:lnTo>
                      <a:lnTo>
                        <a:pt x="12" y="246"/>
                      </a:lnTo>
                      <a:lnTo>
                        <a:pt x="6" y="234"/>
                      </a:lnTo>
                      <a:lnTo>
                        <a:pt x="18" y="228"/>
                      </a:lnTo>
                      <a:lnTo>
                        <a:pt x="18" y="216"/>
                      </a:lnTo>
                      <a:lnTo>
                        <a:pt x="12" y="210"/>
                      </a:lnTo>
                      <a:lnTo>
                        <a:pt x="18" y="198"/>
                      </a:lnTo>
                      <a:lnTo>
                        <a:pt x="30" y="198"/>
                      </a:lnTo>
                      <a:lnTo>
                        <a:pt x="30" y="180"/>
                      </a:lnTo>
                      <a:lnTo>
                        <a:pt x="36" y="186"/>
                      </a:lnTo>
                      <a:lnTo>
                        <a:pt x="48" y="186"/>
                      </a:lnTo>
                      <a:lnTo>
                        <a:pt x="48" y="180"/>
                      </a:lnTo>
                      <a:lnTo>
                        <a:pt x="66" y="168"/>
                      </a:lnTo>
                      <a:lnTo>
                        <a:pt x="72" y="156"/>
                      </a:lnTo>
                      <a:lnTo>
                        <a:pt x="66" y="144"/>
                      </a:lnTo>
                      <a:lnTo>
                        <a:pt x="72" y="138"/>
                      </a:lnTo>
                      <a:lnTo>
                        <a:pt x="72" y="120"/>
                      </a:lnTo>
                      <a:lnTo>
                        <a:pt x="84" y="120"/>
                      </a:lnTo>
                      <a:lnTo>
                        <a:pt x="84" y="138"/>
                      </a:lnTo>
                      <a:lnTo>
                        <a:pt x="90" y="144"/>
                      </a:lnTo>
                      <a:lnTo>
                        <a:pt x="90" y="138"/>
                      </a:lnTo>
                      <a:lnTo>
                        <a:pt x="114" y="120"/>
                      </a:lnTo>
                      <a:lnTo>
                        <a:pt x="168" y="120"/>
                      </a:lnTo>
                      <a:lnTo>
                        <a:pt x="192" y="114"/>
                      </a:lnTo>
                      <a:lnTo>
                        <a:pt x="192" y="96"/>
                      </a:lnTo>
                      <a:lnTo>
                        <a:pt x="198" y="90"/>
                      </a:lnTo>
                      <a:lnTo>
                        <a:pt x="198" y="78"/>
                      </a:lnTo>
                      <a:lnTo>
                        <a:pt x="210" y="78"/>
                      </a:lnTo>
                      <a:lnTo>
                        <a:pt x="228" y="84"/>
                      </a:lnTo>
                      <a:lnTo>
                        <a:pt x="234" y="84"/>
                      </a:lnTo>
                      <a:lnTo>
                        <a:pt x="246" y="90"/>
                      </a:lnTo>
                      <a:lnTo>
                        <a:pt x="246" y="84"/>
                      </a:lnTo>
                      <a:lnTo>
                        <a:pt x="258" y="78"/>
                      </a:lnTo>
                      <a:lnTo>
                        <a:pt x="270" y="84"/>
                      </a:lnTo>
                      <a:lnTo>
                        <a:pt x="276" y="90"/>
                      </a:lnTo>
                      <a:lnTo>
                        <a:pt x="282" y="78"/>
                      </a:lnTo>
                      <a:lnTo>
                        <a:pt x="288" y="60"/>
                      </a:lnTo>
                      <a:lnTo>
                        <a:pt x="306" y="66"/>
                      </a:lnTo>
                      <a:lnTo>
                        <a:pt x="318" y="66"/>
                      </a:lnTo>
                      <a:lnTo>
                        <a:pt x="324" y="84"/>
                      </a:lnTo>
                      <a:lnTo>
                        <a:pt x="348" y="108"/>
                      </a:lnTo>
                      <a:lnTo>
                        <a:pt x="396" y="108"/>
                      </a:lnTo>
                      <a:lnTo>
                        <a:pt x="390" y="96"/>
                      </a:lnTo>
                      <a:lnTo>
                        <a:pt x="384" y="84"/>
                      </a:lnTo>
                      <a:lnTo>
                        <a:pt x="390" y="78"/>
                      </a:lnTo>
                      <a:lnTo>
                        <a:pt x="402" y="66"/>
                      </a:lnTo>
                      <a:lnTo>
                        <a:pt x="426" y="84"/>
                      </a:lnTo>
                      <a:lnTo>
                        <a:pt x="432" y="78"/>
                      </a:lnTo>
                      <a:lnTo>
                        <a:pt x="444" y="84"/>
                      </a:lnTo>
                      <a:lnTo>
                        <a:pt x="456" y="84"/>
                      </a:lnTo>
                      <a:lnTo>
                        <a:pt x="462" y="66"/>
                      </a:lnTo>
                      <a:lnTo>
                        <a:pt x="480" y="84"/>
                      </a:lnTo>
                      <a:lnTo>
                        <a:pt x="492" y="60"/>
                      </a:lnTo>
                      <a:lnTo>
                        <a:pt x="492" y="54"/>
                      </a:lnTo>
                      <a:lnTo>
                        <a:pt x="504" y="54"/>
                      </a:lnTo>
                      <a:lnTo>
                        <a:pt x="510" y="66"/>
                      </a:lnTo>
                      <a:lnTo>
                        <a:pt x="516" y="60"/>
                      </a:lnTo>
                      <a:lnTo>
                        <a:pt x="540" y="60"/>
                      </a:lnTo>
                      <a:lnTo>
                        <a:pt x="552" y="54"/>
                      </a:lnTo>
                      <a:lnTo>
                        <a:pt x="576" y="54"/>
                      </a:lnTo>
                      <a:lnTo>
                        <a:pt x="576" y="36"/>
                      </a:lnTo>
                      <a:lnTo>
                        <a:pt x="588" y="24"/>
                      </a:lnTo>
                      <a:lnTo>
                        <a:pt x="606" y="24"/>
                      </a:lnTo>
                      <a:lnTo>
                        <a:pt x="618" y="6"/>
                      </a:lnTo>
                      <a:lnTo>
                        <a:pt x="630" y="0"/>
                      </a:lnTo>
                      <a:lnTo>
                        <a:pt x="648" y="6"/>
                      </a:lnTo>
                      <a:lnTo>
                        <a:pt x="654" y="24"/>
                      </a:lnTo>
                      <a:lnTo>
                        <a:pt x="648" y="36"/>
                      </a:lnTo>
                      <a:lnTo>
                        <a:pt x="654" y="54"/>
                      </a:lnTo>
                      <a:lnTo>
                        <a:pt x="672" y="66"/>
                      </a:lnTo>
                      <a:lnTo>
                        <a:pt x="684" y="84"/>
                      </a:lnTo>
                      <a:lnTo>
                        <a:pt x="738" y="84"/>
                      </a:lnTo>
                      <a:lnTo>
                        <a:pt x="744" y="78"/>
                      </a:lnTo>
                      <a:lnTo>
                        <a:pt x="786" y="78"/>
                      </a:lnTo>
                      <a:lnTo>
                        <a:pt x="786" y="90"/>
                      </a:lnTo>
                      <a:lnTo>
                        <a:pt x="792" y="108"/>
                      </a:lnTo>
                      <a:lnTo>
                        <a:pt x="816" y="114"/>
                      </a:lnTo>
                      <a:lnTo>
                        <a:pt x="828" y="114"/>
                      </a:lnTo>
                      <a:lnTo>
                        <a:pt x="828" y="144"/>
                      </a:lnTo>
                      <a:lnTo>
                        <a:pt x="840" y="150"/>
                      </a:lnTo>
                      <a:lnTo>
                        <a:pt x="858" y="156"/>
                      </a:lnTo>
                      <a:lnTo>
                        <a:pt x="858" y="186"/>
                      </a:lnTo>
                      <a:lnTo>
                        <a:pt x="864" y="186"/>
                      </a:lnTo>
                      <a:lnTo>
                        <a:pt x="876" y="180"/>
                      </a:lnTo>
                      <a:lnTo>
                        <a:pt x="900" y="180"/>
                      </a:lnTo>
                      <a:lnTo>
                        <a:pt x="900" y="186"/>
                      </a:lnTo>
                      <a:lnTo>
                        <a:pt x="906" y="186"/>
                      </a:lnTo>
                      <a:lnTo>
                        <a:pt x="906" y="180"/>
                      </a:lnTo>
                      <a:lnTo>
                        <a:pt x="918" y="180"/>
                      </a:lnTo>
                      <a:lnTo>
                        <a:pt x="936" y="168"/>
                      </a:lnTo>
                      <a:lnTo>
                        <a:pt x="942" y="168"/>
                      </a:lnTo>
                      <a:lnTo>
                        <a:pt x="942" y="150"/>
                      </a:lnTo>
                      <a:lnTo>
                        <a:pt x="936" y="150"/>
                      </a:lnTo>
                      <a:lnTo>
                        <a:pt x="936" y="138"/>
                      </a:lnTo>
                      <a:lnTo>
                        <a:pt x="930" y="138"/>
                      </a:lnTo>
                      <a:lnTo>
                        <a:pt x="930" y="150"/>
                      </a:lnTo>
                      <a:lnTo>
                        <a:pt x="918" y="150"/>
                      </a:lnTo>
                      <a:lnTo>
                        <a:pt x="918" y="126"/>
                      </a:lnTo>
                      <a:lnTo>
                        <a:pt x="930" y="126"/>
                      </a:lnTo>
                      <a:lnTo>
                        <a:pt x="936" y="114"/>
                      </a:lnTo>
                      <a:lnTo>
                        <a:pt x="930" y="114"/>
                      </a:lnTo>
                      <a:lnTo>
                        <a:pt x="906" y="120"/>
                      </a:lnTo>
                      <a:lnTo>
                        <a:pt x="900" y="120"/>
                      </a:lnTo>
                      <a:lnTo>
                        <a:pt x="900" y="108"/>
                      </a:lnTo>
                      <a:lnTo>
                        <a:pt x="906" y="90"/>
                      </a:lnTo>
                      <a:lnTo>
                        <a:pt x="930" y="78"/>
                      </a:lnTo>
                      <a:lnTo>
                        <a:pt x="930" y="60"/>
                      </a:lnTo>
                      <a:lnTo>
                        <a:pt x="960" y="60"/>
                      </a:lnTo>
                      <a:lnTo>
                        <a:pt x="972" y="54"/>
                      </a:lnTo>
                      <a:lnTo>
                        <a:pt x="978" y="48"/>
                      </a:lnTo>
                      <a:lnTo>
                        <a:pt x="984" y="30"/>
                      </a:lnTo>
                      <a:lnTo>
                        <a:pt x="996" y="24"/>
                      </a:lnTo>
                      <a:lnTo>
                        <a:pt x="1002" y="24"/>
                      </a:lnTo>
                      <a:lnTo>
                        <a:pt x="1008" y="30"/>
                      </a:lnTo>
                      <a:lnTo>
                        <a:pt x="1020" y="30"/>
                      </a:lnTo>
                      <a:lnTo>
                        <a:pt x="1032" y="36"/>
                      </a:lnTo>
                      <a:lnTo>
                        <a:pt x="1056" y="36"/>
                      </a:lnTo>
                      <a:lnTo>
                        <a:pt x="1062" y="36"/>
                      </a:lnTo>
                      <a:lnTo>
                        <a:pt x="1080" y="30"/>
                      </a:lnTo>
                      <a:lnTo>
                        <a:pt x="1092" y="24"/>
                      </a:lnTo>
                      <a:lnTo>
                        <a:pt x="1134" y="24"/>
                      </a:lnTo>
                      <a:lnTo>
                        <a:pt x="1134" y="30"/>
                      </a:lnTo>
                      <a:lnTo>
                        <a:pt x="1134" y="48"/>
                      </a:lnTo>
                      <a:lnTo>
                        <a:pt x="1146" y="54"/>
                      </a:lnTo>
                      <a:lnTo>
                        <a:pt x="1134" y="60"/>
                      </a:lnTo>
                      <a:lnTo>
                        <a:pt x="1146" y="66"/>
                      </a:lnTo>
                      <a:lnTo>
                        <a:pt x="1146" y="78"/>
                      </a:lnTo>
                      <a:lnTo>
                        <a:pt x="1134" y="78"/>
                      </a:lnTo>
                      <a:lnTo>
                        <a:pt x="1134" y="84"/>
                      </a:lnTo>
                      <a:lnTo>
                        <a:pt x="1152" y="84"/>
                      </a:lnTo>
                      <a:lnTo>
                        <a:pt x="1158" y="90"/>
                      </a:lnTo>
                      <a:lnTo>
                        <a:pt x="1164" y="90"/>
                      </a:lnTo>
                      <a:lnTo>
                        <a:pt x="1170" y="96"/>
                      </a:lnTo>
                      <a:lnTo>
                        <a:pt x="1170" y="108"/>
                      </a:lnTo>
                      <a:lnTo>
                        <a:pt x="1176" y="108"/>
                      </a:lnTo>
                      <a:lnTo>
                        <a:pt x="1188" y="114"/>
                      </a:lnTo>
                      <a:lnTo>
                        <a:pt x="1188" y="120"/>
                      </a:lnTo>
                      <a:lnTo>
                        <a:pt x="1176" y="120"/>
                      </a:lnTo>
                      <a:lnTo>
                        <a:pt x="1176" y="126"/>
                      </a:lnTo>
                      <a:lnTo>
                        <a:pt x="1164" y="126"/>
                      </a:lnTo>
                      <a:lnTo>
                        <a:pt x="1152" y="126"/>
                      </a:lnTo>
                      <a:lnTo>
                        <a:pt x="1146" y="120"/>
                      </a:lnTo>
                      <a:lnTo>
                        <a:pt x="1134" y="114"/>
                      </a:lnTo>
                      <a:lnTo>
                        <a:pt x="1128" y="114"/>
                      </a:lnTo>
                      <a:lnTo>
                        <a:pt x="1116" y="108"/>
                      </a:lnTo>
                      <a:lnTo>
                        <a:pt x="1110" y="114"/>
                      </a:lnTo>
                      <a:lnTo>
                        <a:pt x="1110" y="120"/>
                      </a:lnTo>
                      <a:lnTo>
                        <a:pt x="1098" y="126"/>
                      </a:lnTo>
                      <a:lnTo>
                        <a:pt x="1098" y="144"/>
                      </a:lnTo>
                      <a:lnTo>
                        <a:pt x="1110" y="150"/>
                      </a:lnTo>
                      <a:lnTo>
                        <a:pt x="1122" y="150"/>
                      </a:lnTo>
                      <a:lnTo>
                        <a:pt x="1122" y="144"/>
                      </a:lnTo>
                      <a:lnTo>
                        <a:pt x="1146" y="144"/>
                      </a:lnTo>
                      <a:lnTo>
                        <a:pt x="1146" y="138"/>
                      </a:lnTo>
                      <a:lnTo>
                        <a:pt x="1152" y="138"/>
                      </a:lnTo>
                      <a:lnTo>
                        <a:pt x="1158" y="144"/>
                      </a:lnTo>
                      <a:lnTo>
                        <a:pt x="1146" y="156"/>
                      </a:lnTo>
                      <a:lnTo>
                        <a:pt x="1146" y="174"/>
                      </a:lnTo>
                      <a:lnTo>
                        <a:pt x="1158" y="174"/>
                      </a:lnTo>
                      <a:lnTo>
                        <a:pt x="1164" y="180"/>
                      </a:lnTo>
                      <a:lnTo>
                        <a:pt x="1176" y="180"/>
                      </a:lnTo>
                      <a:lnTo>
                        <a:pt x="1200" y="204"/>
                      </a:lnTo>
                      <a:lnTo>
                        <a:pt x="1212" y="204"/>
                      </a:lnTo>
                      <a:lnTo>
                        <a:pt x="1224" y="228"/>
                      </a:lnTo>
                      <a:lnTo>
                        <a:pt x="1170" y="228"/>
                      </a:lnTo>
                      <a:lnTo>
                        <a:pt x="1164" y="234"/>
                      </a:lnTo>
                      <a:lnTo>
                        <a:pt x="1158" y="234"/>
                      </a:lnTo>
                      <a:lnTo>
                        <a:pt x="1158" y="246"/>
                      </a:lnTo>
                      <a:lnTo>
                        <a:pt x="1164" y="258"/>
                      </a:lnTo>
                      <a:lnTo>
                        <a:pt x="1152" y="258"/>
                      </a:lnTo>
                      <a:lnTo>
                        <a:pt x="1152" y="270"/>
                      </a:lnTo>
                      <a:lnTo>
                        <a:pt x="1164" y="270"/>
                      </a:lnTo>
                      <a:lnTo>
                        <a:pt x="1158" y="288"/>
                      </a:lnTo>
                      <a:lnTo>
                        <a:pt x="1164" y="288"/>
                      </a:lnTo>
                      <a:lnTo>
                        <a:pt x="1170" y="294"/>
                      </a:lnTo>
                      <a:lnTo>
                        <a:pt x="1170" y="330"/>
                      </a:lnTo>
                      <a:lnTo>
                        <a:pt x="1164" y="306"/>
                      </a:lnTo>
                      <a:lnTo>
                        <a:pt x="1158" y="306"/>
                      </a:lnTo>
                      <a:lnTo>
                        <a:pt x="1158" y="324"/>
                      </a:lnTo>
                      <a:lnTo>
                        <a:pt x="1164" y="330"/>
                      </a:lnTo>
                      <a:lnTo>
                        <a:pt x="1164" y="336"/>
                      </a:lnTo>
                      <a:lnTo>
                        <a:pt x="1158" y="336"/>
                      </a:lnTo>
                      <a:lnTo>
                        <a:pt x="1158" y="402"/>
                      </a:lnTo>
                      <a:lnTo>
                        <a:pt x="1152" y="408"/>
                      </a:lnTo>
                      <a:lnTo>
                        <a:pt x="1158" y="408"/>
                      </a:lnTo>
                      <a:lnTo>
                        <a:pt x="1176" y="432"/>
                      </a:lnTo>
                      <a:lnTo>
                        <a:pt x="1176" y="438"/>
                      </a:lnTo>
                      <a:lnTo>
                        <a:pt x="1200" y="438"/>
                      </a:lnTo>
                      <a:lnTo>
                        <a:pt x="1212" y="450"/>
                      </a:lnTo>
                      <a:lnTo>
                        <a:pt x="1212" y="462"/>
                      </a:lnTo>
                      <a:lnTo>
                        <a:pt x="1212" y="468"/>
                      </a:lnTo>
                      <a:lnTo>
                        <a:pt x="1230" y="468"/>
                      </a:lnTo>
                      <a:lnTo>
                        <a:pt x="1242" y="462"/>
                      </a:lnTo>
                      <a:lnTo>
                        <a:pt x="1248" y="450"/>
                      </a:lnTo>
                      <a:lnTo>
                        <a:pt x="1248" y="432"/>
                      </a:lnTo>
                      <a:lnTo>
                        <a:pt x="1248" y="420"/>
                      </a:lnTo>
                      <a:lnTo>
                        <a:pt x="1254" y="432"/>
                      </a:lnTo>
                      <a:lnTo>
                        <a:pt x="1266" y="432"/>
                      </a:lnTo>
                      <a:lnTo>
                        <a:pt x="1266" y="420"/>
                      </a:lnTo>
                      <a:lnTo>
                        <a:pt x="1272" y="432"/>
                      </a:lnTo>
                      <a:lnTo>
                        <a:pt x="1272" y="444"/>
                      </a:lnTo>
                      <a:lnTo>
                        <a:pt x="1266" y="450"/>
                      </a:lnTo>
                      <a:lnTo>
                        <a:pt x="1266" y="462"/>
                      </a:lnTo>
                      <a:lnTo>
                        <a:pt x="1254" y="462"/>
                      </a:lnTo>
                      <a:lnTo>
                        <a:pt x="1266" y="468"/>
                      </a:lnTo>
                      <a:lnTo>
                        <a:pt x="1278" y="468"/>
                      </a:lnTo>
                      <a:lnTo>
                        <a:pt x="1278" y="474"/>
                      </a:lnTo>
                      <a:lnTo>
                        <a:pt x="1284" y="474"/>
                      </a:lnTo>
                      <a:lnTo>
                        <a:pt x="1290" y="468"/>
                      </a:lnTo>
                      <a:lnTo>
                        <a:pt x="1302" y="474"/>
                      </a:lnTo>
                      <a:lnTo>
                        <a:pt x="1308" y="474"/>
                      </a:lnTo>
                      <a:lnTo>
                        <a:pt x="1314" y="468"/>
                      </a:lnTo>
                      <a:lnTo>
                        <a:pt x="1314" y="462"/>
                      </a:lnTo>
                      <a:lnTo>
                        <a:pt x="1326" y="444"/>
                      </a:lnTo>
                      <a:lnTo>
                        <a:pt x="1326" y="432"/>
                      </a:lnTo>
                      <a:lnTo>
                        <a:pt x="1332" y="432"/>
                      </a:lnTo>
                      <a:lnTo>
                        <a:pt x="1344" y="420"/>
                      </a:lnTo>
                      <a:lnTo>
                        <a:pt x="1356" y="420"/>
                      </a:lnTo>
                      <a:lnTo>
                        <a:pt x="1356" y="414"/>
                      </a:lnTo>
                      <a:lnTo>
                        <a:pt x="1392" y="414"/>
                      </a:lnTo>
                      <a:lnTo>
                        <a:pt x="1398" y="420"/>
                      </a:lnTo>
                      <a:lnTo>
                        <a:pt x="1398" y="438"/>
                      </a:lnTo>
                      <a:lnTo>
                        <a:pt x="1404" y="438"/>
                      </a:lnTo>
                      <a:lnTo>
                        <a:pt x="1422" y="432"/>
                      </a:lnTo>
                      <a:lnTo>
                        <a:pt x="1440" y="432"/>
                      </a:lnTo>
                      <a:lnTo>
                        <a:pt x="1440" y="438"/>
                      </a:lnTo>
                      <a:lnTo>
                        <a:pt x="1434" y="444"/>
                      </a:lnTo>
                      <a:lnTo>
                        <a:pt x="1428" y="444"/>
                      </a:lnTo>
                      <a:lnTo>
                        <a:pt x="1440" y="450"/>
                      </a:lnTo>
                      <a:lnTo>
                        <a:pt x="1440" y="462"/>
                      </a:lnTo>
                      <a:lnTo>
                        <a:pt x="1446" y="462"/>
                      </a:lnTo>
                      <a:lnTo>
                        <a:pt x="1446" y="468"/>
                      </a:lnTo>
                      <a:lnTo>
                        <a:pt x="1440" y="468"/>
                      </a:lnTo>
                      <a:lnTo>
                        <a:pt x="1440" y="474"/>
                      </a:lnTo>
                      <a:lnTo>
                        <a:pt x="1446" y="480"/>
                      </a:lnTo>
                      <a:lnTo>
                        <a:pt x="1458" y="480"/>
                      </a:lnTo>
                      <a:lnTo>
                        <a:pt x="1464" y="492"/>
                      </a:lnTo>
                      <a:lnTo>
                        <a:pt x="1476" y="492"/>
                      </a:lnTo>
                      <a:lnTo>
                        <a:pt x="1482" y="498"/>
                      </a:lnTo>
                      <a:lnTo>
                        <a:pt x="1500" y="498"/>
                      </a:lnTo>
                      <a:lnTo>
                        <a:pt x="1518" y="474"/>
                      </a:lnTo>
                      <a:lnTo>
                        <a:pt x="1518" y="498"/>
                      </a:lnTo>
                      <a:lnTo>
                        <a:pt x="1536" y="510"/>
                      </a:lnTo>
                      <a:lnTo>
                        <a:pt x="1536" y="522"/>
                      </a:lnTo>
                      <a:lnTo>
                        <a:pt x="1542" y="522"/>
                      </a:lnTo>
                      <a:lnTo>
                        <a:pt x="1542" y="528"/>
                      </a:lnTo>
                      <a:lnTo>
                        <a:pt x="1536" y="540"/>
                      </a:lnTo>
                      <a:lnTo>
                        <a:pt x="1542" y="552"/>
                      </a:lnTo>
                      <a:lnTo>
                        <a:pt x="1554" y="570"/>
                      </a:lnTo>
                      <a:lnTo>
                        <a:pt x="1548" y="570"/>
                      </a:lnTo>
                      <a:lnTo>
                        <a:pt x="1548" y="588"/>
                      </a:lnTo>
                      <a:lnTo>
                        <a:pt x="1548" y="594"/>
                      </a:lnTo>
                      <a:lnTo>
                        <a:pt x="1542" y="594"/>
                      </a:lnTo>
                      <a:lnTo>
                        <a:pt x="1524" y="600"/>
                      </a:lnTo>
                      <a:lnTo>
                        <a:pt x="1512" y="618"/>
                      </a:lnTo>
                      <a:lnTo>
                        <a:pt x="1500" y="618"/>
                      </a:lnTo>
                      <a:lnTo>
                        <a:pt x="1494" y="624"/>
                      </a:lnTo>
                      <a:lnTo>
                        <a:pt x="1494" y="630"/>
                      </a:lnTo>
                      <a:lnTo>
                        <a:pt x="1500" y="642"/>
                      </a:lnTo>
                      <a:lnTo>
                        <a:pt x="1500" y="660"/>
                      </a:lnTo>
                      <a:lnTo>
                        <a:pt x="1500" y="672"/>
                      </a:lnTo>
                      <a:lnTo>
                        <a:pt x="1506" y="678"/>
                      </a:lnTo>
                      <a:lnTo>
                        <a:pt x="1506" y="690"/>
                      </a:lnTo>
                      <a:lnTo>
                        <a:pt x="1500" y="702"/>
                      </a:lnTo>
                      <a:lnTo>
                        <a:pt x="1482" y="702"/>
                      </a:lnTo>
                      <a:lnTo>
                        <a:pt x="1476" y="684"/>
                      </a:lnTo>
                      <a:lnTo>
                        <a:pt x="1464" y="684"/>
                      </a:lnTo>
                      <a:lnTo>
                        <a:pt x="1464" y="702"/>
                      </a:lnTo>
                      <a:lnTo>
                        <a:pt x="1458" y="708"/>
                      </a:lnTo>
                      <a:lnTo>
                        <a:pt x="1446" y="720"/>
                      </a:lnTo>
                      <a:lnTo>
                        <a:pt x="1446" y="780"/>
                      </a:lnTo>
                      <a:lnTo>
                        <a:pt x="1458" y="792"/>
                      </a:lnTo>
                      <a:lnTo>
                        <a:pt x="1476" y="792"/>
                      </a:lnTo>
                      <a:lnTo>
                        <a:pt x="1476" y="822"/>
                      </a:lnTo>
                      <a:lnTo>
                        <a:pt x="1470" y="822"/>
                      </a:lnTo>
                      <a:lnTo>
                        <a:pt x="1458" y="804"/>
                      </a:lnTo>
                      <a:lnTo>
                        <a:pt x="1446" y="804"/>
                      </a:lnTo>
                      <a:lnTo>
                        <a:pt x="1446" y="810"/>
                      </a:lnTo>
                      <a:lnTo>
                        <a:pt x="1428" y="810"/>
                      </a:lnTo>
                      <a:lnTo>
                        <a:pt x="1422" y="822"/>
                      </a:lnTo>
                      <a:lnTo>
                        <a:pt x="1410" y="828"/>
                      </a:lnTo>
                      <a:lnTo>
                        <a:pt x="1392" y="828"/>
                      </a:lnTo>
                      <a:lnTo>
                        <a:pt x="1386" y="810"/>
                      </a:lnTo>
                      <a:lnTo>
                        <a:pt x="1380" y="822"/>
                      </a:lnTo>
                      <a:lnTo>
                        <a:pt x="1362" y="828"/>
                      </a:lnTo>
                      <a:lnTo>
                        <a:pt x="1332" y="798"/>
                      </a:lnTo>
                      <a:lnTo>
                        <a:pt x="1320" y="798"/>
                      </a:lnTo>
                      <a:lnTo>
                        <a:pt x="1320" y="774"/>
                      </a:lnTo>
                      <a:lnTo>
                        <a:pt x="1308" y="774"/>
                      </a:lnTo>
                      <a:lnTo>
                        <a:pt x="1302" y="768"/>
                      </a:lnTo>
                      <a:lnTo>
                        <a:pt x="1290" y="768"/>
                      </a:lnTo>
                      <a:lnTo>
                        <a:pt x="1284" y="762"/>
                      </a:lnTo>
                      <a:lnTo>
                        <a:pt x="1284" y="750"/>
                      </a:lnTo>
                      <a:lnTo>
                        <a:pt x="1278" y="744"/>
                      </a:lnTo>
                      <a:lnTo>
                        <a:pt x="1272" y="750"/>
                      </a:lnTo>
                      <a:lnTo>
                        <a:pt x="1266" y="750"/>
                      </a:lnTo>
                      <a:lnTo>
                        <a:pt x="1254" y="762"/>
                      </a:lnTo>
                      <a:lnTo>
                        <a:pt x="1242" y="762"/>
                      </a:lnTo>
                      <a:lnTo>
                        <a:pt x="1236" y="750"/>
                      </a:lnTo>
                      <a:lnTo>
                        <a:pt x="1236" y="744"/>
                      </a:lnTo>
                      <a:lnTo>
                        <a:pt x="1230" y="738"/>
                      </a:lnTo>
                      <a:lnTo>
                        <a:pt x="1212" y="738"/>
                      </a:lnTo>
                      <a:lnTo>
                        <a:pt x="1206" y="744"/>
                      </a:lnTo>
                      <a:lnTo>
                        <a:pt x="1194" y="744"/>
                      </a:lnTo>
                      <a:lnTo>
                        <a:pt x="1188" y="750"/>
                      </a:lnTo>
                      <a:lnTo>
                        <a:pt x="1170" y="750"/>
                      </a:lnTo>
                      <a:lnTo>
                        <a:pt x="1158" y="744"/>
                      </a:lnTo>
                      <a:lnTo>
                        <a:pt x="1152" y="744"/>
                      </a:lnTo>
                      <a:lnTo>
                        <a:pt x="1134" y="738"/>
                      </a:lnTo>
                      <a:lnTo>
                        <a:pt x="1122" y="738"/>
                      </a:lnTo>
                      <a:close/>
                    </a:path>
                  </a:pathLst>
                </a:custGeom>
                <a:solidFill>
                  <a:srgbClr val="974807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95" name="Freeform 10">
                  <a:extLst>
                    <a:ext uri="{FF2B5EF4-FFF2-40B4-BE49-F238E27FC236}">
                      <a16:creationId xmlns:a16="http://schemas.microsoft.com/office/drawing/2014/main" xmlns="" id="{00000000-0008-0000-0200-00005F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39300" y="3924209"/>
                  <a:ext cx="12472" cy="6236"/>
                </a:xfrm>
                <a:custGeom>
                  <a:avLst/>
                  <a:gdLst/>
                  <a:ahLst/>
                  <a:cxnLst>
                    <a:cxn ang="0">
                      <a:pos x="6" y="0"/>
                    </a:cxn>
                    <a:cxn ang="0">
                      <a:pos x="0" y="6"/>
                    </a:cxn>
                    <a:cxn ang="0">
                      <a:pos x="6" y="6"/>
                    </a:cxn>
                    <a:cxn ang="0">
                      <a:pos x="12" y="0"/>
                    </a:cxn>
                    <a:cxn ang="0">
                      <a:pos x="6" y="0"/>
                    </a:cxn>
                  </a:cxnLst>
                  <a:rect l="0" t="0" r="r" b="b"/>
                  <a:pathLst>
                    <a:path w="12" h="6">
                      <a:moveTo>
                        <a:pt x="6" y="0"/>
                      </a:moveTo>
                      <a:lnTo>
                        <a:pt x="0" y="6"/>
                      </a:lnTo>
                      <a:lnTo>
                        <a:pt x="6" y="6"/>
                      </a:lnTo>
                      <a:lnTo>
                        <a:pt x="12" y="0"/>
                      </a:lnTo>
                      <a:lnTo>
                        <a:pt x="6" y="0"/>
                      </a:lnTo>
                      <a:close/>
                    </a:path>
                  </a:pathLst>
                </a:custGeom>
                <a:solidFill>
                  <a:srgbClr val="FF9900"/>
                </a:solidFill>
                <a:ln w="9525">
                  <a:noFill/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grpSp>
              <xdr:nvGrpSpPr>
                <xdr:cNvPr id="96" name="123 Grupo">
                  <a:extLst>
                    <a:ext uri="{FF2B5EF4-FFF2-40B4-BE49-F238E27FC236}">
                      <a16:creationId xmlns:a16="http://schemas.microsoft.com/office/drawing/2014/main" xmlns="" id="{00000000-0008-0000-0200-000060000000}"/>
                    </a:ext>
                  </a:extLst>
                </xdr:cNvPr>
                <xdr:cNvGrpSpPr/>
              </xdr:nvGrpSpPr>
              <xdr:grpSpPr>
                <a:xfrm>
                  <a:off x="1819275" y="4105275"/>
                  <a:ext cx="1453025" cy="399114"/>
                  <a:chOff x="3028950" y="5690666"/>
                  <a:chExt cx="2219325" cy="609600"/>
                </a:xfrm>
              </xdr:grpSpPr>
              <xdr:sp macro="" textlink="">
                <xdr:nvSpPr>
                  <xdr:cNvPr id="98" name="Freeform 6">
                    <a:extLst>
                      <a:ext uri="{FF2B5EF4-FFF2-40B4-BE49-F238E27FC236}">
                        <a16:creationId xmlns:a16="http://schemas.microsoft.com/office/drawing/2014/main" xmlns="" id="{00000000-0008-0000-0200-000062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3028950" y="5690666"/>
                    <a:ext cx="1800225" cy="609600"/>
                  </a:xfrm>
                  <a:custGeom>
                    <a:avLst/>
                    <a:gdLst/>
                    <a:ahLst/>
                    <a:cxnLst>
                      <a:cxn ang="0">
                        <a:pos x="12" y="348"/>
                      </a:cxn>
                      <a:cxn ang="0">
                        <a:pos x="30" y="288"/>
                      </a:cxn>
                      <a:cxn ang="0">
                        <a:pos x="48" y="234"/>
                      </a:cxn>
                      <a:cxn ang="0">
                        <a:pos x="78" y="168"/>
                      </a:cxn>
                      <a:cxn ang="0">
                        <a:pos x="96" y="108"/>
                      </a:cxn>
                      <a:cxn ang="0">
                        <a:pos x="108" y="66"/>
                      </a:cxn>
                      <a:cxn ang="0">
                        <a:pos x="126" y="42"/>
                      </a:cxn>
                      <a:cxn ang="0">
                        <a:pos x="156" y="54"/>
                      </a:cxn>
                      <a:cxn ang="0">
                        <a:pos x="180" y="36"/>
                      </a:cxn>
                      <a:cxn ang="0">
                        <a:pos x="210" y="36"/>
                      </a:cxn>
                      <a:cxn ang="0">
                        <a:pos x="246" y="18"/>
                      </a:cxn>
                      <a:cxn ang="0">
                        <a:pos x="282" y="0"/>
                      </a:cxn>
                      <a:cxn ang="0">
                        <a:pos x="312" y="6"/>
                      </a:cxn>
                      <a:cxn ang="0">
                        <a:pos x="318" y="18"/>
                      </a:cxn>
                      <a:cxn ang="0">
                        <a:pos x="300" y="60"/>
                      </a:cxn>
                      <a:cxn ang="0">
                        <a:pos x="312" y="90"/>
                      </a:cxn>
                      <a:cxn ang="0">
                        <a:pos x="318" y="96"/>
                      </a:cxn>
                      <a:cxn ang="0">
                        <a:pos x="330" y="126"/>
                      </a:cxn>
                      <a:cxn ang="0">
                        <a:pos x="348" y="150"/>
                      </a:cxn>
                      <a:cxn ang="0">
                        <a:pos x="372" y="168"/>
                      </a:cxn>
                      <a:cxn ang="0">
                        <a:pos x="390" y="198"/>
                      </a:cxn>
                      <a:cxn ang="0">
                        <a:pos x="432" y="222"/>
                      </a:cxn>
                      <a:cxn ang="0">
                        <a:pos x="462" y="246"/>
                      </a:cxn>
                      <a:cxn ang="0">
                        <a:pos x="516" y="276"/>
                      </a:cxn>
                      <a:cxn ang="0">
                        <a:pos x="570" y="288"/>
                      </a:cxn>
                      <a:cxn ang="0">
                        <a:pos x="630" y="294"/>
                      </a:cxn>
                      <a:cxn ang="0">
                        <a:pos x="672" y="276"/>
                      </a:cxn>
                      <a:cxn ang="0">
                        <a:pos x="720" y="264"/>
                      </a:cxn>
                      <a:cxn ang="0">
                        <a:pos x="750" y="258"/>
                      </a:cxn>
                      <a:cxn ang="0">
                        <a:pos x="774" y="276"/>
                      </a:cxn>
                      <a:cxn ang="0">
                        <a:pos x="810" y="264"/>
                      </a:cxn>
                      <a:cxn ang="0">
                        <a:pos x="822" y="246"/>
                      </a:cxn>
                      <a:cxn ang="0">
                        <a:pos x="840" y="240"/>
                      </a:cxn>
                      <a:cxn ang="0">
                        <a:pos x="870" y="264"/>
                      </a:cxn>
                      <a:cxn ang="0">
                        <a:pos x="906" y="276"/>
                      </a:cxn>
                      <a:cxn ang="0">
                        <a:pos x="936" y="282"/>
                      </a:cxn>
                      <a:cxn ang="0">
                        <a:pos x="966" y="270"/>
                      </a:cxn>
                      <a:cxn ang="0">
                        <a:pos x="1002" y="258"/>
                      </a:cxn>
                      <a:cxn ang="0">
                        <a:pos x="1020" y="246"/>
                      </a:cxn>
                      <a:cxn ang="0">
                        <a:pos x="1044" y="222"/>
                      </a:cxn>
                      <a:cxn ang="0">
                        <a:pos x="1056" y="186"/>
                      </a:cxn>
                      <a:cxn ang="0">
                        <a:pos x="1068" y="192"/>
                      </a:cxn>
                      <a:cxn ang="0">
                        <a:pos x="1074" y="228"/>
                      </a:cxn>
                      <a:cxn ang="0">
                        <a:pos x="1086" y="252"/>
                      </a:cxn>
                      <a:cxn ang="0">
                        <a:pos x="1092" y="270"/>
                      </a:cxn>
                      <a:cxn ang="0">
                        <a:pos x="1092" y="288"/>
                      </a:cxn>
                      <a:cxn ang="0">
                        <a:pos x="1128" y="312"/>
                      </a:cxn>
                      <a:cxn ang="0">
                        <a:pos x="1122" y="294"/>
                      </a:cxn>
                      <a:cxn ang="0">
                        <a:pos x="1098" y="270"/>
                      </a:cxn>
                    </a:cxnLst>
                    <a:rect l="0" t="0" r="r" b="b"/>
                    <a:pathLst>
                      <a:path w="1134" h="384">
                        <a:moveTo>
                          <a:pt x="0" y="384"/>
                        </a:moveTo>
                        <a:lnTo>
                          <a:pt x="0" y="372"/>
                        </a:lnTo>
                        <a:lnTo>
                          <a:pt x="6" y="360"/>
                        </a:lnTo>
                        <a:lnTo>
                          <a:pt x="12" y="348"/>
                        </a:lnTo>
                        <a:lnTo>
                          <a:pt x="18" y="324"/>
                        </a:lnTo>
                        <a:lnTo>
                          <a:pt x="18" y="312"/>
                        </a:lnTo>
                        <a:lnTo>
                          <a:pt x="24" y="300"/>
                        </a:lnTo>
                        <a:lnTo>
                          <a:pt x="30" y="288"/>
                        </a:lnTo>
                        <a:lnTo>
                          <a:pt x="42" y="270"/>
                        </a:lnTo>
                        <a:lnTo>
                          <a:pt x="42" y="264"/>
                        </a:lnTo>
                        <a:lnTo>
                          <a:pt x="48" y="252"/>
                        </a:lnTo>
                        <a:lnTo>
                          <a:pt x="48" y="234"/>
                        </a:lnTo>
                        <a:lnTo>
                          <a:pt x="54" y="222"/>
                        </a:lnTo>
                        <a:lnTo>
                          <a:pt x="60" y="204"/>
                        </a:lnTo>
                        <a:lnTo>
                          <a:pt x="66" y="186"/>
                        </a:lnTo>
                        <a:lnTo>
                          <a:pt x="78" y="168"/>
                        </a:lnTo>
                        <a:lnTo>
                          <a:pt x="84" y="138"/>
                        </a:lnTo>
                        <a:lnTo>
                          <a:pt x="90" y="126"/>
                        </a:lnTo>
                        <a:lnTo>
                          <a:pt x="96" y="114"/>
                        </a:lnTo>
                        <a:lnTo>
                          <a:pt x="96" y="108"/>
                        </a:lnTo>
                        <a:lnTo>
                          <a:pt x="102" y="102"/>
                        </a:lnTo>
                        <a:lnTo>
                          <a:pt x="102" y="90"/>
                        </a:lnTo>
                        <a:lnTo>
                          <a:pt x="108" y="78"/>
                        </a:lnTo>
                        <a:lnTo>
                          <a:pt x="108" y="66"/>
                        </a:lnTo>
                        <a:lnTo>
                          <a:pt x="114" y="54"/>
                        </a:lnTo>
                        <a:lnTo>
                          <a:pt x="114" y="48"/>
                        </a:lnTo>
                        <a:lnTo>
                          <a:pt x="120" y="42"/>
                        </a:lnTo>
                        <a:lnTo>
                          <a:pt x="126" y="42"/>
                        </a:lnTo>
                        <a:lnTo>
                          <a:pt x="138" y="48"/>
                        </a:lnTo>
                        <a:lnTo>
                          <a:pt x="150" y="48"/>
                        </a:lnTo>
                        <a:lnTo>
                          <a:pt x="156" y="48"/>
                        </a:lnTo>
                        <a:lnTo>
                          <a:pt x="156" y="54"/>
                        </a:lnTo>
                        <a:lnTo>
                          <a:pt x="162" y="54"/>
                        </a:lnTo>
                        <a:lnTo>
                          <a:pt x="162" y="48"/>
                        </a:lnTo>
                        <a:lnTo>
                          <a:pt x="168" y="42"/>
                        </a:lnTo>
                        <a:lnTo>
                          <a:pt x="180" y="36"/>
                        </a:lnTo>
                        <a:lnTo>
                          <a:pt x="192" y="30"/>
                        </a:lnTo>
                        <a:lnTo>
                          <a:pt x="198" y="36"/>
                        </a:lnTo>
                        <a:lnTo>
                          <a:pt x="204" y="36"/>
                        </a:lnTo>
                        <a:lnTo>
                          <a:pt x="210" y="36"/>
                        </a:lnTo>
                        <a:lnTo>
                          <a:pt x="210" y="30"/>
                        </a:lnTo>
                        <a:lnTo>
                          <a:pt x="222" y="30"/>
                        </a:lnTo>
                        <a:lnTo>
                          <a:pt x="240" y="24"/>
                        </a:lnTo>
                        <a:lnTo>
                          <a:pt x="246" y="18"/>
                        </a:lnTo>
                        <a:lnTo>
                          <a:pt x="258" y="6"/>
                        </a:lnTo>
                        <a:lnTo>
                          <a:pt x="270" y="6"/>
                        </a:lnTo>
                        <a:lnTo>
                          <a:pt x="276" y="6"/>
                        </a:lnTo>
                        <a:lnTo>
                          <a:pt x="282" y="0"/>
                        </a:lnTo>
                        <a:lnTo>
                          <a:pt x="288" y="6"/>
                        </a:lnTo>
                        <a:lnTo>
                          <a:pt x="294" y="0"/>
                        </a:lnTo>
                        <a:lnTo>
                          <a:pt x="306" y="6"/>
                        </a:lnTo>
                        <a:lnTo>
                          <a:pt x="312" y="6"/>
                        </a:lnTo>
                        <a:lnTo>
                          <a:pt x="318" y="6"/>
                        </a:lnTo>
                        <a:lnTo>
                          <a:pt x="324" y="6"/>
                        </a:lnTo>
                        <a:lnTo>
                          <a:pt x="324" y="12"/>
                        </a:lnTo>
                        <a:lnTo>
                          <a:pt x="318" y="18"/>
                        </a:lnTo>
                        <a:lnTo>
                          <a:pt x="306" y="18"/>
                        </a:lnTo>
                        <a:lnTo>
                          <a:pt x="300" y="30"/>
                        </a:lnTo>
                        <a:lnTo>
                          <a:pt x="300" y="36"/>
                        </a:lnTo>
                        <a:lnTo>
                          <a:pt x="300" y="60"/>
                        </a:lnTo>
                        <a:lnTo>
                          <a:pt x="306" y="72"/>
                        </a:lnTo>
                        <a:lnTo>
                          <a:pt x="306" y="78"/>
                        </a:lnTo>
                        <a:lnTo>
                          <a:pt x="306" y="84"/>
                        </a:lnTo>
                        <a:lnTo>
                          <a:pt x="312" y="90"/>
                        </a:lnTo>
                        <a:lnTo>
                          <a:pt x="318" y="84"/>
                        </a:lnTo>
                        <a:lnTo>
                          <a:pt x="318" y="90"/>
                        </a:lnTo>
                        <a:lnTo>
                          <a:pt x="324" y="90"/>
                        </a:lnTo>
                        <a:lnTo>
                          <a:pt x="318" y="96"/>
                        </a:lnTo>
                        <a:lnTo>
                          <a:pt x="324" y="102"/>
                        </a:lnTo>
                        <a:lnTo>
                          <a:pt x="330" y="114"/>
                        </a:lnTo>
                        <a:lnTo>
                          <a:pt x="330" y="120"/>
                        </a:lnTo>
                        <a:lnTo>
                          <a:pt x="330" y="126"/>
                        </a:lnTo>
                        <a:lnTo>
                          <a:pt x="336" y="132"/>
                        </a:lnTo>
                        <a:lnTo>
                          <a:pt x="336" y="144"/>
                        </a:lnTo>
                        <a:lnTo>
                          <a:pt x="342" y="144"/>
                        </a:lnTo>
                        <a:lnTo>
                          <a:pt x="348" y="150"/>
                        </a:lnTo>
                        <a:lnTo>
                          <a:pt x="354" y="150"/>
                        </a:lnTo>
                        <a:lnTo>
                          <a:pt x="360" y="150"/>
                        </a:lnTo>
                        <a:lnTo>
                          <a:pt x="360" y="156"/>
                        </a:lnTo>
                        <a:lnTo>
                          <a:pt x="372" y="168"/>
                        </a:lnTo>
                        <a:lnTo>
                          <a:pt x="378" y="180"/>
                        </a:lnTo>
                        <a:lnTo>
                          <a:pt x="384" y="186"/>
                        </a:lnTo>
                        <a:lnTo>
                          <a:pt x="390" y="192"/>
                        </a:lnTo>
                        <a:lnTo>
                          <a:pt x="390" y="198"/>
                        </a:lnTo>
                        <a:lnTo>
                          <a:pt x="402" y="198"/>
                        </a:lnTo>
                        <a:lnTo>
                          <a:pt x="414" y="204"/>
                        </a:lnTo>
                        <a:lnTo>
                          <a:pt x="420" y="210"/>
                        </a:lnTo>
                        <a:lnTo>
                          <a:pt x="432" y="222"/>
                        </a:lnTo>
                        <a:lnTo>
                          <a:pt x="438" y="228"/>
                        </a:lnTo>
                        <a:lnTo>
                          <a:pt x="450" y="234"/>
                        </a:lnTo>
                        <a:lnTo>
                          <a:pt x="456" y="240"/>
                        </a:lnTo>
                        <a:lnTo>
                          <a:pt x="462" y="246"/>
                        </a:lnTo>
                        <a:lnTo>
                          <a:pt x="474" y="252"/>
                        </a:lnTo>
                        <a:lnTo>
                          <a:pt x="480" y="258"/>
                        </a:lnTo>
                        <a:lnTo>
                          <a:pt x="504" y="270"/>
                        </a:lnTo>
                        <a:lnTo>
                          <a:pt x="516" y="276"/>
                        </a:lnTo>
                        <a:lnTo>
                          <a:pt x="522" y="276"/>
                        </a:lnTo>
                        <a:lnTo>
                          <a:pt x="528" y="276"/>
                        </a:lnTo>
                        <a:lnTo>
                          <a:pt x="534" y="276"/>
                        </a:lnTo>
                        <a:lnTo>
                          <a:pt x="570" y="288"/>
                        </a:lnTo>
                        <a:lnTo>
                          <a:pt x="588" y="294"/>
                        </a:lnTo>
                        <a:lnTo>
                          <a:pt x="594" y="294"/>
                        </a:lnTo>
                        <a:lnTo>
                          <a:pt x="606" y="294"/>
                        </a:lnTo>
                        <a:lnTo>
                          <a:pt x="630" y="294"/>
                        </a:lnTo>
                        <a:lnTo>
                          <a:pt x="636" y="288"/>
                        </a:lnTo>
                        <a:lnTo>
                          <a:pt x="648" y="282"/>
                        </a:lnTo>
                        <a:lnTo>
                          <a:pt x="660" y="282"/>
                        </a:lnTo>
                        <a:lnTo>
                          <a:pt x="672" y="276"/>
                        </a:lnTo>
                        <a:lnTo>
                          <a:pt x="678" y="276"/>
                        </a:lnTo>
                        <a:lnTo>
                          <a:pt x="684" y="276"/>
                        </a:lnTo>
                        <a:lnTo>
                          <a:pt x="702" y="270"/>
                        </a:lnTo>
                        <a:lnTo>
                          <a:pt x="720" y="264"/>
                        </a:lnTo>
                        <a:lnTo>
                          <a:pt x="726" y="264"/>
                        </a:lnTo>
                        <a:lnTo>
                          <a:pt x="732" y="264"/>
                        </a:lnTo>
                        <a:lnTo>
                          <a:pt x="738" y="264"/>
                        </a:lnTo>
                        <a:lnTo>
                          <a:pt x="750" y="258"/>
                        </a:lnTo>
                        <a:lnTo>
                          <a:pt x="762" y="252"/>
                        </a:lnTo>
                        <a:lnTo>
                          <a:pt x="762" y="264"/>
                        </a:lnTo>
                        <a:lnTo>
                          <a:pt x="768" y="270"/>
                        </a:lnTo>
                        <a:lnTo>
                          <a:pt x="774" y="276"/>
                        </a:lnTo>
                        <a:lnTo>
                          <a:pt x="792" y="276"/>
                        </a:lnTo>
                        <a:lnTo>
                          <a:pt x="798" y="276"/>
                        </a:lnTo>
                        <a:lnTo>
                          <a:pt x="804" y="270"/>
                        </a:lnTo>
                        <a:lnTo>
                          <a:pt x="810" y="264"/>
                        </a:lnTo>
                        <a:lnTo>
                          <a:pt x="810" y="258"/>
                        </a:lnTo>
                        <a:lnTo>
                          <a:pt x="810" y="252"/>
                        </a:lnTo>
                        <a:lnTo>
                          <a:pt x="816" y="246"/>
                        </a:lnTo>
                        <a:lnTo>
                          <a:pt x="822" y="246"/>
                        </a:lnTo>
                        <a:lnTo>
                          <a:pt x="828" y="240"/>
                        </a:lnTo>
                        <a:lnTo>
                          <a:pt x="834" y="240"/>
                        </a:lnTo>
                        <a:lnTo>
                          <a:pt x="834" y="234"/>
                        </a:lnTo>
                        <a:lnTo>
                          <a:pt x="840" y="240"/>
                        </a:lnTo>
                        <a:lnTo>
                          <a:pt x="846" y="246"/>
                        </a:lnTo>
                        <a:lnTo>
                          <a:pt x="852" y="252"/>
                        </a:lnTo>
                        <a:lnTo>
                          <a:pt x="864" y="258"/>
                        </a:lnTo>
                        <a:lnTo>
                          <a:pt x="870" y="264"/>
                        </a:lnTo>
                        <a:lnTo>
                          <a:pt x="876" y="264"/>
                        </a:lnTo>
                        <a:lnTo>
                          <a:pt x="888" y="270"/>
                        </a:lnTo>
                        <a:lnTo>
                          <a:pt x="900" y="276"/>
                        </a:lnTo>
                        <a:lnTo>
                          <a:pt x="906" y="276"/>
                        </a:lnTo>
                        <a:lnTo>
                          <a:pt x="912" y="276"/>
                        </a:lnTo>
                        <a:lnTo>
                          <a:pt x="918" y="276"/>
                        </a:lnTo>
                        <a:lnTo>
                          <a:pt x="924" y="276"/>
                        </a:lnTo>
                        <a:lnTo>
                          <a:pt x="936" y="282"/>
                        </a:lnTo>
                        <a:lnTo>
                          <a:pt x="942" y="282"/>
                        </a:lnTo>
                        <a:lnTo>
                          <a:pt x="948" y="282"/>
                        </a:lnTo>
                        <a:lnTo>
                          <a:pt x="954" y="282"/>
                        </a:lnTo>
                        <a:lnTo>
                          <a:pt x="966" y="270"/>
                        </a:lnTo>
                        <a:lnTo>
                          <a:pt x="972" y="270"/>
                        </a:lnTo>
                        <a:lnTo>
                          <a:pt x="984" y="264"/>
                        </a:lnTo>
                        <a:lnTo>
                          <a:pt x="996" y="264"/>
                        </a:lnTo>
                        <a:lnTo>
                          <a:pt x="1002" y="258"/>
                        </a:lnTo>
                        <a:lnTo>
                          <a:pt x="1008" y="258"/>
                        </a:lnTo>
                        <a:lnTo>
                          <a:pt x="1008" y="252"/>
                        </a:lnTo>
                        <a:lnTo>
                          <a:pt x="1014" y="246"/>
                        </a:lnTo>
                        <a:lnTo>
                          <a:pt x="1020" y="246"/>
                        </a:lnTo>
                        <a:lnTo>
                          <a:pt x="1032" y="240"/>
                        </a:lnTo>
                        <a:lnTo>
                          <a:pt x="1032" y="234"/>
                        </a:lnTo>
                        <a:lnTo>
                          <a:pt x="1032" y="228"/>
                        </a:lnTo>
                        <a:lnTo>
                          <a:pt x="1044" y="222"/>
                        </a:lnTo>
                        <a:lnTo>
                          <a:pt x="1044" y="210"/>
                        </a:lnTo>
                        <a:lnTo>
                          <a:pt x="1056" y="198"/>
                        </a:lnTo>
                        <a:lnTo>
                          <a:pt x="1056" y="192"/>
                        </a:lnTo>
                        <a:lnTo>
                          <a:pt x="1056" y="186"/>
                        </a:lnTo>
                        <a:lnTo>
                          <a:pt x="1062" y="180"/>
                        </a:lnTo>
                        <a:lnTo>
                          <a:pt x="1068" y="174"/>
                        </a:lnTo>
                        <a:lnTo>
                          <a:pt x="1074" y="180"/>
                        </a:lnTo>
                        <a:lnTo>
                          <a:pt x="1068" y="192"/>
                        </a:lnTo>
                        <a:lnTo>
                          <a:pt x="1074" y="198"/>
                        </a:lnTo>
                        <a:lnTo>
                          <a:pt x="1068" y="204"/>
                        </a:lnTo>
                        <a:lnTo>
                          <a:pt x="1068" y="210"/>
                        </a:lnTo>
                        <a:lnTo>
                          <a:pt x="1074" y="228"/>
                        </a:lnTo>
                        <a:lnTo>
                          <a:pt x="1080" y="234"/>
                        </a:lnTo>
                        <a:lnTo>
                          <a:pt x="1080" y="240"/>
                        </a:lnTo>
                        <a:lnTo>
                          <a:pt x="1086" y="246"/>
                        </a:lnTo>
                        <a:lnTo>
                          <a:pt x="1086" y="252"/>
                        </a:lnTo>
                        <a:lnTo>
                          <a:pt x="1080" y="252"/>
                        </a:lnTo>
                        <a:lnTo>
                          <a:pt x="1080" y="258"/>
                        </a:lnTo>
                        <a:lnTo>
                          <a:pt x="1086" y="264"/>
                        </a:lnTo>
                        <a:lnTo>
                          <a:pt x="1092" y="270"/>
                        </a:lnTo>
                        <a:lnTo>
                          <a:pt x="1086" y="276"/>
                        </a:lnTo>
                        <a:lnTo>
                          <a:pt x="1080" y="276"/>
                        </a:lnTo>
                        <a:lnTo>
                          <a:pt x="1086" y="282"/>
                        </a:lnTo>
                        <a:lnTo>
                          <a:pt x="1092" y="288"/>
                        </a:lnTo>
                        <a:lnTo>
                          <a:pt x="1098" y="300"/>
                        </a:lnTo>
                        <a:lnTo>
                          <a:pt x="1104" y="306"/>
                        </a:lnTo>
                        <a:lnTo>
                          <a:pt x="1122" y="312"/>
                        </a:lnTo>
                        <a:lnTo>
                          <a:pt x="1128" y="312"/>
                        </a:lnTo>
                        <a:lnTo>
                          <a:pt x="1134" y="312"/>
                        </a:lnTo>
                        <a:lnTo>
                          <a:pt x="1134" y="306"/>
                        </a:lnTo>
                        <a:lnTo>
                          <a:pt x="1128" y="300"/>
                        </a:lnTo>
                        <a:lnTo>
                          <a:pt x="1122" y="294"/>
                        </a:lnTo>
                        <a:lnTo>
                          <a:pt x="1110" y="288"/>
                        </a:lnTo>
                        <a:lnTo>
                          <a:pt x="1110" y="282"/>
                        </a:lnTo>
                        <a:lnTo>
                          <a:pt x="1104" y="282"/>
                        </a:lnTo>
                        <a:lnTo>
                          <a:pt x="1098" y="270"/>
                        </a:lnTo>
                        <a:lnTo>
                          <a:pt x="1092" y="270"/>
                        </a:lnTo>
                      </a:path>
                    </a:pathLst>
                  </a:custGeom>
                  <a:noFill/>
                  <a:ln w="9525">
                    <a:solidFill>
                      <a:schemeClr val="bg1">
                        <a:lumMod val="75000"/>
                      </a:schemeClr>
                    </a:solidFill>
                    <a:prstDash val="solid"/>
                    <a:round/>
                    <a:headEnd/>
                    <a:tailEnd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s-E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GB"/>
                  </a:p>
                </xdr:txBody>
              </xdr:sp>
              <xdr:sp macro="" textlink="">
                <xdr:nvSpPr>
                  <xdr:cNvPr id="99" name="Freeform 7">
                    <a:extLst>
                      <a:ext uri="{FF2B5EF4-FFF2-40B4-BE49-F238E27FC236}">
                        <a16:creationId xmlns:a16="http://schemas.microsoft.com/office/drawing/2014/main" xmlns="" id="{00000000-0008-0000-0200-000063000000}"/>
                      </a:ext>
                    </a:extLst>
                  </xdr:cNvPr>
                  <xdr:cNvSpPr>
                    <a:spLocks/>
                  </xdr:cNvSpPr>
                </xdr:nvSpPr>
                <xdr:spPr bwMode="auto">
                  <a:xfrm>
                    <a:off x="4762500" y="6109766"/>
                    <a:ext cx="485775" cy="85725"/>
                  </a:xfrm>
                  <a:custGeom>
                    <a:avLst/>
                    <a:gdLst/>
                    <a:ahLst/>
                    <a:cxnLst>
                      <a:cxn ang="0">
                        <a:pos x="0" y="6"/>
                      </a:cxn>
                      <a:cxn ang="0">
                        <a:pos x="0" y="0"/>
                      </a:cxn>
                      <a:cxn ang="0">
                        <a:pos x="6" y="0"/>
                      </a:cxn>
                      <a:cxn ang="0">
                        <a:pos x="6" y="6"/>
                      </a:cxn>
                      <a:cxn ang="0">
                        <a:pos x="18" y="12"/>
                      </a:cxn>
                      <a:cxn ang="0">
                        <a:pos x="36" y="24"/>
                      </a:cxn>
                      <a:cxn ang="0">
                        <a:pos x="42" y="30"/>
                      </a:cxn>
                      <a:cxn ang="0">
                        <a:pos x="60" y="48"/>
                      </a:cxn>
                      <a:cxn ang="0">
                        <a:pos x="78" y="54"/>
                      </a:cxn>
                      <a:cxn ang="0">
                        <a:pos x="96" y="54"/>
                      </a:cxn>
                      <a:cxn ang="0">
                        <a:pos x="108" y="54"/>
                      </a:cxn>
                      <a:cxn ang="0">
                        <a:pos x="114" y="54"/>
                      </a:cxn>
                      <a:cxn ang="0">
                        <a:pos x="120" y="54"/>
                      </a:cxn>
                      <a:cxn ang="0">
                        <a:pos x="132" y="48"/>
                      </a:cxn>
                      <a:cxn ang="0">
                        <a:pos x="138" y="42"/>
                      </a:cxn>
                      <a:cxn ang="0">
                        <a:pos x="144" y="30"/>
                      </a:cxn>
                      <a:cxn ang="0">
                        <a:pos x="150" y="30"/>
                      </a:cxn>
                      <a:cxn ang="0">
                        <a:pos x="156" y="36"/>
                      </a:cxn>
                      <a:cxn ang="0">
                        <a:pos x="168" y="36"/>
                      </a:cxn>
                      <a:cxn ang="0">
                        <a:pos x="174" y="36"/>
                      </a:cxn>
                      <a:cxn ang="0">
                        <a:pos x="186" y="42"/>
                      </a:cxn>
                      <a:cxn ang="0">
                        <a:pos x="192" y="48"/>
                      </a:cxn>
                      <a:cxn ang="0">
                        <a:pos x="204" y="48"/>
                      </a:cxn>
                      <a:cxn ang="0">
                        <a:pos x="210" y="48"/>
                      </a:cxn>
                      <a:cxn ang="0">
                        <a:pos x="216" y="54"/>
                      </a:cxn>
                      <a:cxn ang="0">
                        <a:pos x="222" y="48"/>
                      </a:cxn>
                      <a:cxn ang="0">
                        <a:pos x="228" y="54"/>
                      </a:cxn>
                      <a:cxn ang="0">
                        <a:pos x="228" y="48"/>
                      </a:cxn>
                      <a:cxn ang="0">
                        <a:pos x="234" y="42"/>
                      </a:cxn>
                      <a:cxn ang="0">
                        <a:pos x="246" y="48"/>
                      </a:cxn>
                      <a:cxn ang="0">
                        <a:pos x="252" y="54"/>
                      </a:cxn>
                      <a:cxn ang="0">
                        <a:pos x="264" y="54"/>
                      </a:cxn>
                      <a:cxn ang="0">
                        <a:pos x="270" y="54"/>
                      </a:cxn>
                      <a:cxn ang="0">
                        <a:pos x="276" y="54"/>
                      </a:cxn>
                      <a:cxn ang="0">
                        <a:pos x="282" y="54"/>
                      </a:cxn>
                      <a:cxn ang="0">
                        <a:pos x="288" y="54"/>
                      </a:cxn>
                      <a:cxn ang="0">
                        <a:pos x="294" y="54"/>
                      </a:cxn>
                      <a:cxn ang="0">
                        <a:pos x="306" y="54"/>
                      </a:cxn>
                    </a:cxnLst>
                    <a:rect l="0" t="0" r="r" b="b"/>
                    <a:pathLst>
                      <a:path w="306" h="54">
                        <a:moveTo>
                          <a:pt x="0" y="6"/>
                        </a:moveTo>
                        <a:lnTo>
                          <a:pt x="0" y="0"/>
                        </a:lnTo>
                        <a:lnTo>
                          <a:pt x="6" y="0"/>
                        </a:lnTo>
                        <a:lnTo>
                          <a:pt x="6" y="6"/>
                        </a:lnTo>
                        <a:lnTo>
                          <a:pt x="18" y="12"/>
                        </a:lnTo>
                        <a:lnTo>
                          <a:pt x="36" y="24"/>
                        </a:lnTo>
                        <a:lnTo>
                          <a:pt x="42" y="30"/>
                        </a:lnTo>
                        <a:lnTo>
                          <a:pt x="60" y="48"/>
                        </a:lnTo>
                        <a:lnTo>
                          <a:pt x="78" y="54"/>
                        </a:lnTo>
                        <a:lnTo>
                          <a:pt x="96" y="54"/>
                        </a:lnTo>
                        <a:lnTo>
                          <a:pt x="108" y="54"/>
                        </a:lnTo>
                        <a:lnTo>
                          <a:pt x="114" y="54"/>
                        </a:lnTo>
                        <a:lnTo>
                          <a:pt x="120" y="54"/>
                        </a:lnTo>
                        <a:lnTo>
                          <a:pt x="132" y="48"/>
                        </a:lnTo>
                        <a:lnTo>
                          <a:pt x="138" y="42"/>
                        </a:lnTo>
                        <a:lnTo>
                          <a:pt x="144" y="30"/>
                        </a:lnTo>
                        <a:lnTo>
                          <a:pt x="150" y="30"/>
                        </a:lnTo>
                        <a:lnTo>
                          <a:pt x="156" y="36"/>
                        </a:lnTo>
                        <a:lnTo>
                          <a:pt x="168" y="36"/>
                        </a:lnTo>
                        <a:lnTo>
                          <a:pt x="174" y="36"/>
                        </a:lnTo>
                        <a:lnTo>
                          <a:pt x="186" y="42"/>
                        </a:lnTo>
                        <a:lnTo>
                          <a:pt x="192" y="48"/>
                        </a:lnTo>
                        <a:lnTo>
                          <a:pt x="204" y="48"/>
                        </a:lnTo>
                        <a:lnTo>
                          <a:pt x="210" y="48"/>
                        </a:lnTo>
                        <a:lnTo>
                          <a:pt x="216" y="54"/>
                        </a:lnTo>
                        <a:lnTo>
                          <a:pt x="222" y="48"/>
                        </a:lnTo>
                        <a:lnTo>
                          <a:pt x="228" y="54"/>
                        </a:lnTo>
                        <a:lnTo>
                          <a:pt x="228" y="48"/>
                        </a:lnTo>
                        <a:lnTo>
                          <a:pt x="234" y="42"/>
                        </a:lnTo>
                        <a:lnTo>
                          <a:pt x="246" y="48"/>
                        </a:lnTo>
                        <a:lnTo>
                          <a:pt x="252" y="54"/>
                        </a:lnTo>
                        <a:lnTo>
                          <a:pt x="264" y="54"/>
                        </a:lnTo>
                        <a:lnTo>
                          <a:pt x="270" y="54"/>
                        </a:lnTo>
                        <a:lnTo>
                          <a:pt x="276" y="54"/>
                        </a:lnTo>
                        <a:lnTo>
                          <a:pt x="282" y="54"/>
                        </a:lnTo>
                        <a:lnTo>
                          <a:pt x="288" y="54"/>
                        </a:lnTo>
                        <a:lnTo>
                          <a:pt x="294" y="54"/>
                        </a:lnTo>
                        <a:lnTo>
                          <a:pt x="306" y="54"/>
                        </a:lnTo>
                      </a:path>
                    </a:pathLst>
                  </a:custGeom>
                  <a:noFill/>
                  <a:ln w="9525">
                    <a:solidFill>
                      <a:schemeClr val="bg1">
                        <a:lumMod val="75000"/>
                      </a:schemeClr>
                    </a:solidFill>
                    <a:prstDash val="solid"/>
                    <a:round/>
                    <a:headEnd/>
                    <a:tailEnd/>
                  </a:ln>
                </xdr:spPr>
                <xdr:txBody>
                  <a:bodyPr vert="horz" wrap="square" lIns="91440" tIns="45720" rIns="91440" bIns="4572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es-ES"/>
                    </a:defPPr>
                    <a:lvl1pPr marL="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lang="en-GB"/>
                  </a:p>
                </xdr:txBody>
              </xdr:sp>
            </xdr:grpSp>
            <xdr:sp macro="" textlink="">
              <xdr:nvSpPr>
                <xdr:cNvPr id="97" name="Freeform 75">
                  <a:extLst>
                    <a:ext uri="{FF2B5EF4-FFF2-40B4-BE49-F238E27FC236}">
                      <a16:creationId xmlns:a16="http://schemas.microsoft.com/office/drawing/2014/main" xmlns="" id="{00000000-0008-0000-0200-00006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3354065" y="2301084"/>
                  <a:ext cx="118487" cy="93542"/>
                </a:xfrm>
                <a:custGeom>
                  <a:avLst/>
                  <a:gdLst/>
                  <a:ahLst/>
                  <a:cxnLst>
                    <a:cxn ang="0">
                      <a:pos x="42" y="78"/>
                    </a:cxn>
                    <a:cxn ang="0">
                      <a:pos x="36" y="90"/>
                    </a:cxn>
                    <a:cxn ang="0">
                      <a:pos x="30" y="78"/>
                    </a:cxn>
                    <a:cxn ang="0">
                      <a:pos x="30" y="72"/>
                    </a:cxn>
                    <a:cxn ang="0">
                      <a:pos x="12" y="60"/>
                    </a:cxn>
                    <a:cxn ang="0">
                      <a:pos x="12" y="42"/>
                    </a:cxn>
                    <a:cxn ang="0">
                      <a:pos x="0" y="42"/>
                    </a:cxn>
                    <a:cxn ang="0">
                      <a:pos x="6" y="30"/>
                    </a:cxn>
                    <a:cxn ang="0">
                      <a:pos x="12" y="36"/>
                    </a:cxn>
                    <a:cxn ang="0">
                      <a:pos x="30" y="36"/>
                    </a:cxn>
                    <a:cxn ang="0">
                      <a:pos x="36" y="18"/>
                    </a:cxn>
                    <a:cxn ang="0">
                      <a:pos x="36" y="6"/>
                    </a:cxn>
                    <a:cxn ang="0">
                      <a:pos x="42" y="0"/>
                    </a:cxn>
                    <a:cxn ang="0">
                      <a:pos x="42" y="12"/>
                    </a:cxn>
                    <a:cxn ang="0">
                      <a:pos x="48" y="18"/>
                    </a:cxn>
                    <a:cxn ang="0">
                      <a:pos x="48" y="30"/>
                    </a:cxn>
                    <a:cxn ang="0">
                      <a:pos x="54" y="30"/>
                    </a:cxn>
                    <a:cxn ang="0">
                      <a:pos x="54" y="36"/>
                    </a:cxn>
                    <a:cxn ang="0">
                      <a:pos x="66" y="42"/>
                    </a:cxn>
                    <a:cxn ang="0">
                      <a:pos x="90" y="42"/>
                    </a:cxn>
                    <a:cxn ang="0">
                      <a:pos x="108" y="48"/>
                    </a:cxn>
                    <a:cxn ang="0">
                      <a:pos x="108" y="60"/>
                    </a:cxn>
                    <a:cxn ang="0">
                      <a:pos x="114" y="66"/>
                    </a:cxn>
                    <a:cxn ang="0">
                      <a:pos x="108" y="66"/>
                    </a:cxn>
                    <a:cxn ang="0">
                      <a:pos x="102" y="72"/>
                    </a:cxn>
                    <a:cxn ang="0">
                      <a:pos x="90" y="78"/>
                    </a:cxn>
                    <a:cxn ang="0">
                      <a:pos x="78" y="78"/>
                    </a:cxn>
                    <a:cxn ang="0">
                      <a:pos x="72" y="90"/>
                    </a:cxn>
                    <a:cxn ang="0">
                      <a:pos x="66" y="78"/>
                    </a:cxn>
                    <a:cxn ang="0">
                      <a:pos x="42" y="78"/>
                    </a:cxn>
                  </a:cxnLst>
                  <a:rect l="0" t="0" r="r" b="b"/>
                  <a:pathLst>
                    <a:path w="114" h="90">
                      <a:moveTo>
                        <a:pt x="42" y="78"/>
                      </a:moveTo>
                      <a:lnTo>
                        <a:pt x="36" y="90"/>
                      </a:lnTo>
                      <a:lnTo>
                        <a:pt x="30" y="78"/>
                      </a:lnTo>
                      <a:lnTo>
                        <a:pt x="30" y="72"/>
                      </a:lnTo>
                      <a:lnTo>
                        <a:pt x="12" y="60"/>
                      </a:lnTo>
                      <a:lnTo>
                        <a:pt x="12" y="42"/>
                      </a:lnTo>
                      <a:lnTo>
                        <a:pt x="0" y="42"/>
                      </a:lnTo>
                      <a:lnTo>
                        <a:pt x="6" y="30"/>
                      </a:lnTo>
                      <a:lnTo>
                        <a:pt x="12" y="36"/>
                      </a:lnTo>
                      <a:lnTo>
                        <a:pt x="30" y="36"/>
                      </a:lnTo>
                      <a:lnTo>
                        <a:pt x="36" y="18"/>
                      </a:lnTo>
                      <a:lnTo>
                        <a:pt x="36" y="6"/>
                      </a:lnTo>
                      <a:lnTo>
                        <a:pt x="42" y="0"/>
                      </a:lnTo>
                      <a:lnTo>
                        <a:pt x="42" y="12"/>
                      </a:lnTo>
                      <a:lnTo>
                        <a:pt x="48" y="18"/>
                      </a:lnTo>
                      <a:lnTo>
                        <a:pt x="48" y="30"/>
                      </a:lnTo>
                      <a:lnTo>
                        <a:pt x="54" y="30"/>
                      </a:lnTo>
                      <a:lnTo>
                        <a:pt x="54" y="36"/>
                      </a:lnTo>
                      <a:lnTo>
                        <a:pt x="66" y="42"/>
                      </a:lnTo>
                      <a:lnTo>
                        <a:pt x="90" y="42"/>
                      </a:lnTo>
                      <a:lnTo>
                        <a:pt x="108" y="48"/>
                      </a:lnTo>
                      <a:lnTo>
                        <a:pt x="108" y="60"/>
                      </a:lnTo>
                      <a:lnTo>
                        <a:pt x="114" y="66"/>
                      </a:lnTo>
                      <a:lnTo>
                        <a:pt x="108" y="66"/>
                      </a:lnTo>
                      <a:lnTo>
                        <a:pt x="102" y="72"/>
                      </a:lnTo>
                      <a:lnTo>
                        <a:pt x="90" y="78"/>
                      </a:lnTo>
                      <a:lnTo>
                        <a:pt x="78" y="78"/>
                      </a:lnTo>
                      <a:lnTo>
                        <a:pt x="72" y="90"/>
                      </a:lnTo>
                      <a:lnTo>
                        <a:pt x="66" y="78"/>
                      </a:lnTo>
                      <a:lnTo>
                        <a:pt x="42" y="78"/>
                      </a:lnTo>
                      <a:close/>
                    </a:path>
                  </a:pathLst>
                </a:custGeom>
                <a:solidFill>
                  <a:srgbClr val="FF9900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</xdr:grpSp>
          <xdr:grpSp>
            <xdr:nvGrpSpPr>
              <xdr:cNvPr id="79" name="Aragón">
                <a:extLst>
                  <a:ext uri="{FF2B5EF4-FFF2-40B4-BE49-F238E27FC236}">
                    <a16:creationId xmlns:a16="http://schemas.microsoft.com/office/drawing/2014/main" xmlns="" id="{00000000-0008-0000-0200-00004F000000}"/>
                  </a:ext>
                </a:extLst>
              </xdr:cNvPr>
              <xdr:cNvGrpSpPr/>
            </xdr:nvGrpSpPr>
            <xdr:grpSpPr>
              <a:xfrm>
                <a:off x="4229100" y="1276350"/>
                <a:ext cx="1251884" cy="1685009"/>
                <a:chOff x="5591175" y="952500"/>
                <a:chExt cx="1314450" cy="1838325"/>
              </a:xfrm>
            </xdr:grpSpPr>
            <xdr:sp macro="" textlink="">
              <xdr:nvSpPr>
                <xdr:cNvPr id="80" name="Aragón2">
                  <a:extLst>
                    <a:ext uri="{FF2B5EF4-FFF2-40B4-BE49-F238E27FC236}">
                      <a16:creationId xmlns:a16="http://schemas.microsoft.com/office/drawing/2014/main" xmlns="" id="{00000000-0008-0000-0200-000050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5591175" y="952500"/>
                  <a:ext cx="1314450" cy="1838325"/>
                </a:xfrm>
                <a:custGeom>
                  <a:avLst/>
                  <a:gdLst/>
                  <a:ahLst/>
                  <a:cxnLst>
                    <a:cxn ang="0">
                      <a:pos x="144" y="354"/>
                    </a:cxn>
                    <a:cxn ang="0">
                      <a:pos x="192" y="354"/>
                    </a:cxn>
                    <a:cxn ang="0">
                      <a:pos x="228" y="324"/>
                    </a:cxn>
                    <a:cxn ang="0">
                      <a:pos x="210" y="264"/>
                    </a:cxn>
                    <a:cxn ang="0">
                      <a:pos x="216" y="210"/>
                    </a:cxn>
                    <a:cxn ang="0">
                      <a:pos x="222" y="180"/>
                    </a:cxn>
                    <a:cxn ang="0">
                      <a:pos x="246" y="144"/>
                    </a:cxn>
                    <a:cxn ang="0">
                      <a:pos x="252" y="114"/>
                    </a:cxn>
                    <a:cxn ang="0">
                      <a:pos x="300" y="60"/>
                    </a:cxn>
                    <a:cxn ang="0">
                      <a:pos x="366" y="42"/>
                    </a:cxn>
                    <a:cxn ang="0">
                      <a:pos x="450" y="30"/>
                    </a:cxn>
                    <a:cxn ang="0">
                      <a:pos x="552" y="18"/>
                    </a:cxn>
                    <a:cxn ang="0">
                      <a:pos x="684" y="42"/>
                    </a:cxn>
                    <a:cxn ang="0">
                      <a:pos x="798" y="60"/>
                    </a:cxn>
                    <a:cxn ang="0">
                      <a:pos x="822" y="102"/>
                    </a:cxn>
                    <a:cxn ang="0">
                      <a:pos x="822" y="150"/>
                    </a:cxn>
                    <a:cxn ang="0">
                      <a:pos x="810" y="228"/>
                    </a:cxn>
                    <a:cxn ang="0">
                      <a:pos x="792" y="366"/>
                    </a:cxn>
                    <a:cxn ang="0">
                      <a:pos x="720" y="432"/>
                    </a:cxn>
                    <a:cxn ang="0">
                      <a:pos x="744" y="468"/>
                    </a:cxn>
                    <a:cxn ang="0">
                      <a:pos x="732" y="516"/>
                    </a:cxn>
                    <a:cxn ang="0">
                      <a:pos x="744" y="576"/>
                    </a:cxn>
                    <a:cxn ang="0">
                      <a:pos x="726" y="618"/>
                    </a:cxn>
                    <a:cxn ang="0">
                      <a:pos x="696" y="678"/>
                    </a:cxn>
                    <a:cxn ang="0">
                      <a:pos x="720" y="708"/>
                    </a:cxn>
                    <a:cxn ang="0">
                      <a:pos x="720" y="768"/>
                    </a:cxn>
                    <a:cxn ang="0">
                      <a:pos x="690" y="810"/>
                    </a:cxn>
                    <a:cxn ang="0">
                      <a:pos x="642" y="816"/>
                    </a:cxn>
                    <a:cxn ang="0">
                      <a:pos x="594" y="792"/>
                    </a:cxn>
                    <a:cxn ang="0">
                      <a:pos x="552" y="846"/>
                    </a:cxn>
                    <a:cxn ang="0">
                      <a:pos x="558" y="870"/>
                    </a:cxn>
                    <a:cxn ang="0">
                      <a:pos x="540" y="918"/>
                    </a:cxn>
                    <a:cxn ang="0">
                      <a:pos x="558" y="966"/>
                    </a:cxn>
                    <a:cxn ang="0">
                      <a:pos x="516" y="1008"/>
                    </a:cxn>
                    <a:cxn ang="0">
                      <a:pos x="480" y="1050"/>
                    </a:cxn>
                    <a:cxn ang="0">
                      <a:pos x="444" y="1086"/>
                    </a:cxn>
                    <a:cxn ang="0">
                      <a:pos x="408" y="1128"/>
                    </a:cxn>
                    <a:cxn ang="0">
                      <a:pos x="384" y="1122"/>
                    </a:cxn>
                    <a:cxn ang="0">
                      <a:pos x="318" y="1110"/>
                    </a:cxn>
                    <a:cxn ang="0">
                      <a:pos x="324" y="1080"/>
                    </a:cxn>
                    <a:cxn ang="0">
                      <a:pos x="270" y="1050"/>
                    </a:cxn>
                    <a:cxn ang="0">
                      <a:pos x="252" y="1026"/>
                    </a:cxn>
                    <a:cxn ang="0">
                      <a:pos x="222" y="1038"/>
                    </a:cxn>
                    <a:cxn ang="0">
                      <a:pos x="156" y="996"/>
                    </a:cxn>
                    <a:cxn ang="0">
                      <a:pos x="138" y="978"/>
                    </a:cxn>
                    <a:cxn ang="0">
                      <a:pos x="144" y="912"/>
                    </a:cxn>
                    <a:cxn ang="0">
                      <a:pos x="180" y="786"/>
                    </a:cxn>
                    <a:cxn ang="0">
                      <a:pos x="150" y="738"/>
                    </a:cxn>
                    <a:cxn ang="0">
                      <a:pos x="72" y="672"/>
                    </a:cxn>
                    <a:cxn ang="0">
                      <a:pos x="30" y="666"/>
                    </a:cxn>
                    <a:cxn ang="0">
                      <a:pos x="18" y="576"/>
                    </a:cxn>
                    <a:cxn ang="0">
                      <a:pos x="60" y="564"/>
                    </a:cxn>
                    <a:cxn ang="0">
                      <a:pos x="48" y="504"/>
                    </a:cxn>
                    <a:cxn ang="0">
                      <a:pos x="96" y="468"/>
                    </a:cxn>
                    <a:cxn ang="0">
                      <a:pos x="96" y="426"/>
                    </a:cxn>
                    <a:cxn ang="0">
                      <a:pos x="90" y="384"/>
                    </a:cxn>
                  </a:cxnLst>
                  <a:rect l="0" t="0" r="r" b="b"/>
                  <a:pathLst>
                    <a:path w="828" h="1158">
                      <a:moveTo>
                        <a:pt x="72" y="342"/>
                      </a:moveTo>
                      <a:lnTo>
                        <a:pt x="102" y="342"/>
                      </a:lnTo>
                      <a:lnTo>
                        <a:pt x="102" y="348"/>
                      </a:lnTo>
                      <a:lnTo>
                        <a:pt x="108" y="354"/>
                      </a:lnTo>
                      <a:lnTo>
                        <a:pt x="144" y="354"/>
                      </a:lnTo>
                      <a:lnTo>
                        <a:pt x="150" y="366"/>
                      </a:lnTo>
                      <a:lnTo>
                        <a:pt x="156" y="372"/>
                      </a:lnTo>
                      <a:lnTo>
                        <a:pt x="180" y="372"/>
                      </a:lnTo>
                      <a:lnTo>
                        <a:pt x="186" y="366"/>
                      </a:lnTo>
                      <a:lnTo>
                        <a:pt x="192" y="354"/>
                      </a:lnTo>
                      <a:lnTo>
                        <a:pt x="210" y="354"/>
                      </a:lnTo>
                      <a:lnTo>
                        <a:pt x="216" y="348"/>
                      </a:lnTo>
                      <a:lnTo>
                        <a:pt x="222" y="342"/>
                      </a:lnTo>
                      <a:lnTo>
                        <a:pt x="222" y="336"/>
                      </a:lnTo>
                      <a:lnTo>
                        <a:pt x="228" y="324"/>
                      </a:lnTo>
                      <a:lnTo>
                        <a:pt x="228" y="312"/>
                      </a:lnTo>
                      <a:lnTo>
                        <a:pt x="222" y="312"/>
                      </a:lnTo>
                      <a:lnTo>
                        <a:pt x="216" y="294"/>
                      </a:lnTo>
                      <a:lnTo>
                        <a:pt x="210" y="288"/>
                      </a:lnTo>
                      <a:lnTo>
                        <a:pt x="210" y="264"/>
                      </a:lnTo>
                      <a:lnTo>
                        <a:pt x="204" y="258"/>
                      </a:lnTo>
                      <a:lnTo>
                        <a:pt x="204" y="234"/>
                      </a:lnTo>
                      <a:lnTo>
                        <a:pt x="210" y="228"/>
                      </a:lnTo>
                      <a:lnTo>
                        <a:pt x="210" y="222"/>
                      </a:lnTo>
                      <a:lnTo>
                        <a:pt x="216" y="210"/>
                      </a:lnTo>
                      <a:lnTo>
                        <a:pt x="222" y="210"/>
                      </a:lnTo>
                      <a:lnTo>
                        <a:pt x="222" y="198"/>
                      </a:lnTo>
                      <a:lnTo>
                        <a:pt x="216" y="198"/>
                      </a:lnTo>
                      <a:lnTo>
                        <a:pt x="216" y="192"/>
                      </a:lnTo>
                      <a:lnTo>
                        <a:pt x="222" y="180"/>
                      </a:lnTo>
                      <a:lnTo>
                        <a:pt x="222" y="168"/>
                      </a:lnTo>
                      <a:lnTo>
                        <a:pt x="228" y="168"/>
                      </a:lnTo>
                      <a:lnTo>
                        <a:pt x="234" y="162"/>
                      </a:lnTo>
                      <a:lnTo>
                        <a:pt x="234" y="150"/>
                      </a:lnTo>
                      <a:lnTo>
                        <a:pt x="246" y="144"/>
                      </a:lnTo>
                      <a:lnTo>
                        <a:pt x="234" y="138"/>
                      </a:lnTo>
                      <a:lnTo>
                        <a:pt x="234" y="132"/>
                      </a:lnTo>
                      <a:lnTo>
                        <a:pt x="246" y="120"/>
                      </a:lnTo>
                      <a:lnTo>
                        <a:pt x="252" y="120"/>
                      </a:lnTo>
                      <a:lnTo>
                        <a:pt x="252" y="114"/>
                      </a:lnTo>
                      <a:lnTo>
                        <a:pt x="264" y="102"/>
                      </a:lnTo>
                      <a:lnTo>
                        <a:pt x="270" y="84"/>
                      </a:lnTo>
                      <a:lnTo>
                        <a:pt x="294" y="84"/>
                      </a:lnTo>
                      <a:lnTo>
                        <a:pt x="300" y="84"/>
                      </a:lnTo>
                      <a:lnTo>
                        <a:pt x="300" y="60"/>
                      </a:lnTo>
                      <a:lnTo>
                        <a:pt x="324" y="60"/>
                      </a:lnTo>
                      <a:lnTo>
                        <a:pt x="342" y="48"/>
                      </a:lnTo>
                      <a:lnTo>
                        <a:pt x="348" y="42"/>
                      </a:lnTo>
                      <a:lnTo>
                        <a:pt x="360" y="42"/>
                      </a:lnTo>
                      <a:lnTo>
                        <a:pt x="366" y="42"/>
                      </a:lnTo>
                      <a:lnTo>
                        <a:pt x="366" y="24"/>
                      </a:lnTo>
                      <a:lnTo>
                        <a:pt x="372" y="6"/>
                      </a:lnTo>
                      <a:lnTo>
                        <a:pt x="384" y="0"/>
                      </a:lnTo>
                      <a:lnTo>
                        <a:pt x="414" y="0"/>
                      </a:lnTo>
                      <a:lnTo>
                        <a:pt x="450" y="30"/>
                      </a:lnTo>
                      <a:lnTo>
                        <a:pt x="474" y="42"/>
                      </a:lnTo>
                      <a:lnTo>
                        <a:pt x="480" y="24"/>
                      </a:lnTo>
                      <a:lnTo>
                        <a:pt x="498" y="30"/>
                      </a:lnTo>
                      <a:lnTo>
                        <a:pt x="498" y="12"/>
                      </a:lnTo>
                      <a:lnTo>
                        <a:pt x="552" y="18"/>
                      </a:lnTo>
                      <a:lnTo>
                        <a:pt x="588" y="48"/>
                      </a:lnTo>
                      <a:lnTo>
                        <a:pt x="606" y="72"/>
                      </a:lnTo>
                      <a:lnTo>
                        <a:pt x="636" y="60"/>
                      </a:lnTo>
                      <a:lnTo>
                        <a:pt x="654" y="48"/>
                      </a:lnTo>
                      <a:lnTo>
                        <a:pt x="684" y="42"/>
                      </a:lnTo>
                      <a:lnTo>
                        <a:pt x="708" y="60"/>
                      </a:lnTo>
                      <a:lnTo>
                        <a:pt x="732" y="54"/>
                      </a:lnTo>
                      <a:lnTo>
                        <a:pt x="744" y="54"/>
                      </a:lnTo>
                      <a:lnTo>
                        <a:pt x="750" y="60"/>
                      </a:lnTo>
                      <a:lnTo>
                        <a:pt x="798" y="60"/>
                      </a:lnTo>
                      <a:lnTo>
                        <a:pt x="810" y="54"/>
                      </a:lnTo>
                      <a:lnTo>
                        <a:pt x="822" y="72"/>
                      </a:lnTo>
                      <a:lnTo>
                        <a:pt x="828" y="78"/>
                      </a:lnTo>
                      <a:lnTo>
                        <a:pt x="828" y="90"/>
                      </a:lnTo>
                      <a:lnTo>
                        <a:pt x="822" y="102"/>
                      </a:lnTo>
                      <a:lnTo>
                        <a:pt x="822" y="108"/>
                      </a:lnTo>
                      <a:lnTo>
                        <a:pt x="810" y="114"/>
                      </a:lnTo>
                      <a:lnTo>
                        <a:pt x="810" y="138"/>
                      </a:lnTo>
                      <a:lnTo>
                        <a:pt x="822" y="144"/>
                      </a:lnTo>
                      <a:lnTo>
                        <a:pt x="822" y="150"/>
                      </a:lnTo>
                      <a:lnTo>
                        <a:pt x="828" y="162"/>
                      </a:lnTo>
                      <a:lnTo>
                        <a:pt x="828" y="192"/>
                      </a:lnTo>
                      <a:lnTo>
                        <a:pt x="822" y="204"/>
                      </a:lnTo>
                      <a:lnTo>
                        <a:pt x="822" y="222"/>
                      </a:lnTo>
                      <a:lnTo>
                        <a:pt x="810" y="228"/>
                      </a:lnTo>
                      <a:lnTo>
                        <a:pt x="810" y="264"/>
                      </a:lnTo>
                      <a:lnTo>
                        <a:pt x="804" y="282"/>
                      </a:lnTo>
                      <a:lnTo>
                        <a:pt x="804" y="306"/>
                      </a:lnTo>
                      <a:lnTo>
                        <a:pt x="792" y="318"/>
                      </a:lnTo>
                      <a:lnTo>
                        <a:pt x="792" y="366"/>
                      </a:lnTo>
                      <a:lnTo>
                        <a:pt x="768" y="384"/>
                      </a:lnTo>
                      <a:lnTo>
                        <a:pt x="756" y="402"/>
                      </a:lnTo>
                      <a:lnTo>
                        <a:pt x="744" y="402"/>
                      </a:lnTo>
                      <a:lnTo>
                        <a:pt x="732" y="408"/>
                      </a:lnTo>
                      <a:lnTo>
                        <a:pt x="720" y="432"/>
                      </a:lnTo>
                      <a:lnTo>
                        <a:pt x="720" y="438"/>
                      </a:lnTo>
                      <a:lnTo>
                        <a:pt x="726" y="456"/>
                      </a:lnTo>
                      <a:lnTo>
                        <a:pt x="726" y="462"/>
                      </a:lnTo>
                      <a:lnTo>
                        <a:pt x="732" y="462"/>
                      </a:lnTo>
                      <a:lnTo>
                        <a:pt x="744" y="468"/>
                      </a:lnTo>
                      <a:lnTo>
                        <a:pt x="750" y="468"/>
                      </a:lnTo>
                      <a:lnTo>
                        <a:pt x="756" y="474"/>
                      </a:lnTo>
                      <a:lnTo>
                        <a:pt x="756" y="498"/>
                      </a:lnTo>
                      <a:lnTo>
                        <a:pt x="750" y="504"/>
                      </a:lnTo>
                      <a:lnTo>
                        <a:pt x="732" y="516"/>
                      </a:lnTo>
                      <a:lnTo>
                        <a:pt x="726" y="516"/>
                      </a:lnTo>
                      <a:lnTo>
                        <a:pt x="726" y="534"/>
                      </a:lnTo>
                      <a:lnTo>
                        <a:pt x="726" y="552"/>
                      </a:lnTo>
                      <a:lnTo>
                        <a:pt x="732" y="558"/>
                      </a:lnTo>
                      <a:lnTo>
                        <a:pt x="744" y="576"/>
                      </a:lnTo>
                      <a:lnTo>
                        <a:pt x="732" y="582"/>
                      </a:lnTo>
                      <a:lnTo>
                        <a:pt x="744" y="594"/>
                      </a:lnTo>
                      <a:lnTo>
                        <a:pt x="744" y="606"/>
                      </a:lnTo>
                      <a:lnTo>
                        <a:pt x="732" y="612"/>
                      </a:lnTo>
                      <a:lnTo>
                        <a:pt x="726" y="618"/>
                      </a:lnTo>
                      <a:lnTo>
                        <a:pt x="720" y="636"/>
                      </a:lnTo>
                      <a:lnTo>
                        <a:pt x="696" y="654"/>
                      </a:lnTo>
                      <a:lnTo>
                        <a:pt x="690" y="654"/>
                      </a:lnTo>
                      <a:lnTo>
                        <a:pt x="690" y="678"/>
                      </a:lnTo>
                      <a:lnTo>
                        <a:pt x="696" y="678"/>
                      </a:lnTo>
                      <a:lnTo>
                        <a:pt x="696" y="684"/>
                      </a:lnTo>
                      <a:lnTo>
                        <a:pt x="708" y="678"/>
                      </a:lnTo>
                      <a:lnTo>
                        <a:pt x="714" y="684"/>
                      </a:lnTo>
                      <a:lnTo>
                        <a:pt x="714" y="702"/>
                      </a:lnTo>
                      <a:lnTo>
                        <a:pt x="720" y="708"/>
                      </a:lnTo>
                      <a:lnTo>
                        <a:pt x="714" y="726"/>
                      </a:lnTo>
                      <a:lnTo>
                        <a:pt x="714" y="732"/>
                      </a:lnTo>
                      <a:lnTo>
                        <a:pt x="714" y="756"/>
                      </a:lnTo>
                      <a:lnTo>
                        <a:pt x="714" y="762"/>
                      </a:lnTo>
                      <a:lnTo>
                        <a:pt x="720" y="768"/>
                      </a:lnTo>
                      <a:lnTo>
                        <a:pt x="720" y="780"/>
                      </a:lnTo>
                      <a:lnTo>
                        <a:pt x="708" y="792"/>
                      </a:lnTo>
                      <a:lnTo>
                        <a:pt x="696" y="792"/>
                      </a:lnTo>
                      <a:lnTo>
                        <a:pt x="690" y="798"/>
                      </a:lnTo>
                      <a:lnTo>
                        <a:pt x="690" y="810"/>
                      </a:lnTo>
                      <a:lnTo>
                        <a:pt x="672" y="810"/>
                      </a:lnTo>
                      <a:lnTo>
                        <a:pt x="672" y="816"/>
                      </a:lnTo>
                      <a:lnTo>
                        <a:pt x="666" y="822"/>
                      </a:lnTo>
                      <a:lnTo>
                        <a:pt x="648" y="822"/>
                      </a:lnTo>
                      <a:lnTo>
                        <a:pt x="642" y="816"/>
                      </a:lnTo>
                      <a:lnTo>
                        <a:pt x="630" y="816"/>
                      </a:lnTo>
                      <a:lnTo>
                        <a:pt x="618" y="810"/>
                      </a:lnTo>
                      <a:lnTo>
                        <a:pt x="612" y="810"/>
                      </a:lnTo>
                      <a:lnTo>
                        <a:pt x="600" y="798"/>
                      </a:lnTo>
                      <a:lnTo>
                        <a:pt x="594" y="792"/>
                      </a:lnTo>
                      <a:lnTo>
                        <a:pt x="588" y="792"/>
                      </a:lnTo>
                      <a:lnTo>
                        <a:pt x="576" y="798"/>
                      </a:lnTo>
                      <a:lnTo>
                        <a:pt x="570" y="816"/>
                      </a:lnTo>
                      <a:lnTo>
                        <a:pt x="570" y="822"/>
                      </a:lnTo>
                      <a:lnTo>
                        <a:pt x="552" y="846"/>
                      </a:lnTo>
                      <a:lnTo>
                        <a:pt x="540" y="840"/>
                      </a:lnTo>
                      <a:lnTo>
                        <a:pt x="528" y="840"/>
                      </a:lnTo>
                      <a:lnTo>
                        <a:pt x="528" y="852"/>
                      </a:lnTo>
                      <a:lnTo>
                        <a:pt x="540" y="870"/>
                      </a:lnTo>
                      <a:lnTo>
                        <a:pt x="558" y="870"/>
                      </a:lnTo>
                      <a:lnTo>
                        <a:pt x="558" y="900"/>
                      </a:lnTo>
                      <a:lnTo>
                        <a:pt x="564" y="906"/>
                      </a:lnTo>
                      <a:lnTo>
                        <a:pt x="558" y="912"/>
                      </a:lnTo>
                      <a:lnTo>
                        <a:pt x="552" y="912"/>
                      </a:lnTo>
                      <a:lnTo>
                        <a:pt x="540" y="918"/>
                      </a:lnTo>
                      <a:lnTo>
                        <a:pt x="540" y="930"/>
                      </a:lnTo>
                      <a:lnTo>
                        <a:pt x="558" y="936"/>
                      </a:lnTo>
                      <a:lnTo>
                        <a:pt x="564" y="942"/>
                      </a:lnTo>
                      <a:lnTo>
                        <a:pt x="564" y="960"/>
                      </a:lnTo>
                      <a:lnTo>
                        <a:pt x="558" y="966"/>
                      </a:lnTo>
                      <a:lnTo>
                        <a:pt x="552" y="966"/>
                      </a:lnTo>
                      <a:lnTo>
                        <a:pt x="528" y="990"/>
                      </a:lnTo>
                      <a:lnTo>
                        <a:pt x="528" y="1002"/>
                      </a:lnTo>
                      <a:lnTo>
                        <a:pt x="516" y="1002"/>
                      </a:lnTo>
                      <a:lnTo>
                        <a:pt x="516" y="1008"/>
                      </a:lnTo>
                      <a:lnTo>
                        <a:pt x="492" y="1008"/>
                      </a:lnTo>
                      <a:lnTo>
                        <a:pt x="486" y="1002"/>
                      </a:lnTo>
                      <a:lnTo>
                        <a:pt x="486" y="1020"/>
                      </a:lnTo>
                      <a:lnTo>
                        <a:pt x="480" y="1026"/>
                      </a:lnTo>
                      <a:lnTo>
                        <a:pt x="480" y="1050"/>
                      </a:lnTo>
                      <a:lnTo>
                        <a:pt x="474" y="1050"/>
                      </a:lnTo>
                      <a:lnTo>
                        <a:pt x="462" y="1056"/>
                      </a:lnTo>
                      <a:lnTo>
                        <a:pt x="462" y="1068"/>
                      </a:lnTo>
                      <a:lnTo>
                        <a:pt x="456" y="1068"/>
                      </a:lnTo>
                      <a:lnTo>
                        <a:pt x="444" y="1086"/>
                      </a:lnTo>
                      <a:lnTo>
                        <a:pt x="426" y="1086"/>
                      </a:lnTo>
                      <a:lnTo>
                        <a:pt x="420" y="1092"/>
                      </a:lnTo>
                      <a:lnTo>
                        <a:pt x="420" y="1098"/>
                      </a:lnTo>
                      <a:lnTo>
                        <a:pt x="408" y="1110"/>
                      </a:lnTo>
                      <a:lnTo>
                        <a:pt x="408" y="1128"/>
                      </a:lnTo>
                      <a:lnTo>
                        <a:pt x="414" y="1140"/>
                      </a:lnTo>
                      <a:lnTo>
                        <a:pt x="414" y="1146"/>
                      </a:lnTo>
                      <a:lnTo>
                        <a:pt x="402" y="1158"/>
                      </a:lnTo>
                      <a:lnTo>
                        <a:pt x="384" y="1158"/>
                      </a:lnTo>
                      <a:lnTo>
                        <a:pt x="384" y="1122"/>
                      </a:lnTo>
                      <a:lnTo>
                        <a:pt x="378" y="1116"/>
                      </a:lnTo>
                      <a:lnTo>
                        <a:pt x="330" y="1116"/>
                      </a:lnTo>
                      <a:lnTo>
                        <a:pt x="318" y="1122"/>
                      </a:lnTo>
                      <a:lnTo>
                        <a:pt x="306" y="1116"/>
                      </a:lnTo>
                      <a:lnTo>
                        <a:pt x="318" y="1110"/>
                      </a:lnTo>
                      <a:lnTo>
                        <a:pt x="306" y="1098"/>
                      </a:lnTo>
                      <a:lnTo>
                        <a:pt x="318" y="1092"/>
                      </a:lnTo>
                      <a:lnTo>
                        <a:pt x="324" y="1086"/>
                      </a:lnTo>
                      <a:lnTo>
                        <a:pt x="330" y="1086"/>
                      </a:lnTo>
                      <a:lnTo>
                        <a:pt x="324" y="1080"/>
                      </a:lnTo>
                      <a:lnTo>
                        <a:pt x="324" y="1068"/>
                      </a:lnTo>
                      <a:lnTo>
                        <a:pt x="306" y="1062"/>
                      </a:lnTo>
                      <a:lnTo>
                        <a:pt x="282" y="1062"/>
                      </a:lnTo>
                      <a:lnTo>
                        <a:pt x="270" y="1056"/>
                      </a:lnTo>
                      <a:lnTo>
                        <a:pt x="270" y="1050"/>
                      </a:lnTo>
                      <a:lnTo>
                        <a:pt x="264" y="1050"/>
                      </a:lnTo>
                      <a:lnTo>
                        <a:pt x="264" y="1038"/>
                      </a:lnTo>
                      <a:lnTo>
                        <a:pt x="258" y="1032"/>
                      </a:lnTo>
                      <a:lnTo>
                        <a:pt x="258" y="1020"/>
                      </a:lnTo>
                      <a:lnTo>
                        <a:pt x="252" y="1026"/>
                      </a:lnTo>
                      <a:lnTo>
                        <a:pt x="252" y="1038"/>
                      </a:lnTo>
                      <a:lnTo>
                        <a:pt x="246" y="1056"/>
                      </a:lnTo>
                      <a:lnTo>
                        <a:pt x="228" y="1056"/>
                      </a:lnTo>
                      <a:lnTo>
                        <a:pt x="222" y="1050"/>
                      </a:lnTo>
                      <a:lnTo>
                        <a:pt x="222" y="1038"/>
                      </a:lnTo>
                      <a:lnTo>
                        <a:pt x="216" y="1032"/>
                      </a:lnTo>
                      <a:lnTo>
                        <a:pt x="186" y="1032"/>
                      </a:lnTo>
                      <a:lnTo>
                        <a:pt x="168" y="1008"/>
                      </a:lnTo>
                      <a:lnTo>
                        <a:pt x="156" y="1008"/>
                      </a:lnTo>
                      <a:lnTo>
                        <a:pt x="156" y="996"/>
                      </a:lnTo>
                      <a:lnTo>
                        <a:pt x="144" y="996"/>
                      </a:lnTo>
                      <a:lnTo>
                        <a:pt x="138" y="1002"/>
                      </a:lnTo>
                      <a:lnTo>
                        <a:pt x="138" y="990"/>
                      </a:lnTo>
                      <a:lnTo>
                        <a:pt x="144" y="978"/>
                      </a:lnTo>
                      <a:lnTo>
                        <a:pt x="138" y="978"/>
                      </a:lnTo>
                      <a:lnTo>
                        <a:pt x="138" y="966"/>
                      </a:lnTo>
                      <a:lnTo>
                        <a:pt x="132" y="960"/>
                      </a:lnTo>
                      <a:lnTo>
                        <a:pt x="114" y="960"/>
                      </a:lnTo>
                      <a:lnTo>
                        <a:pt x="108" y="948"/>
                      </a:lnTo>
                      <a:lnTo>
                        <a:pt x="144" y="912"/>
                      </a:lnTo>
                      <a:lnTo>
                        <a:pt x="144" y="882"/>
                      </a:lnTo>
                      <a:lnTo>
                        <a:pt x="180" y="882"/>
                      </a:lnTo>
                      <a:lnTo>
                        <a:pt x="186" y="846"/>
                      </a:lnTo>
                      <a:lnTo>
                        <a:pt x="180" y="828"/>
                      </a:lnTo>
                      <a:lnTo>
                        <a:pt x="180" y="786"/>
                      </a:lnTo>
                      <a:lnTo>
                        <a:pt x="168" y="780"/>
                      </a:lnTo>
                      <a:lnTo>
                        <a:pt x="156" y="768"/>
                      </a:lnTo>
                      <a:lnTo>
                        <a:pt x="156" y="756"/>
                      </a:lnTo>
                      <a:lnTo>
                        <a:pt x="156" y="750"/>
                      </a:lnTo>
                      <a:lnTo>
                        <a:pt x="150" y="738"/>
                      </a:lnTo>
                      <a:lnTo>
                        <a:pt x="108" y="696"/>
                      </a:lnTo>
                      <a:lnTo>
                        <a:pt x="102" y="684"/>
                      </a:lnTo>
                      <a:lnTo>
                        <a:pt x="96" y="684"/>
                      </a:lnTo>
                      <a:lnTo>
                        <a:pt x="90" y="678"/>
                      </a:lnTo>
                      <a:lnTo>
                        <a:pt x="72" y="672"/>
                      </a:lnTo>
                      <a:lnTo>
                        <a:pt x="66" y="672"/>
                      </a:lnTo>
                      <a:lnTo>
                        <a:pt x="60" y="654"/>
                      </a:lnTo>
                      <a:lnTo>
                        <a:pt x="54" y="654"/>
                      </a:lnTo>
                      <a:lnTo>
                        <a:pt x="36" y="666"/>
                      </a:lnTo>
                      <a:lnTo>
                        <a:pt x="30" y="666"/>
                      </a:lnTo>
                      <a:lnTo>
                        <a:pt x="12" y="666"/>
                      </a:lnTo>
                      <a:lnTo>
                        <a:pt x="0" y="654"/>
                      </a:lnTo>
                      <a:lnTo>
                        <a:pt x="0" y="594"/>
                      </a:lnTo>
                      <a:lnTo>
                        <a:pt x="12" y="582"/>
                      </a:lnTo>
                      <a:lnTo>
                        <a:pt x="18" y="576"/>
                      </a:lnTo>
                      <a:lnTo>
                        <a:pt x="18" y="558"/>
                      </a:lnTo>
                      <a:lnTo>
                        <a:pt x="30" y="558"/>
                      </a:lnTo>
                      <a:lnTo>
                        <a:pt x="36" y="576"/>
                      </a:lnTo>
                      <a:lnTo>
                        <a:pt x="54" y="576"/>
                      </a:lnTo>
                      <a:lnTo>
                        <a:pt x="60" y="564"/>
                      </a:lnTo>
                      <a:lnTo>
                        <a:pt x="60" y="552"/>
                      </a:lnTo>
                      <a:lnTo>
                        <a:pt x="54" y="546"/>
                      </a:lnTo>
                      <a:lnTo>
                        <a:pt x="54" y="534"/>
                      </a:lnTo>
                      <a:lnTo>
                        <a:pt x="54" y="516"/>
                      </a:lnTo>
                      <a:lnTo>
                        <a:pt x="48" y="504"/>
                      </a:lnTo>
                      <a:lnTo>
                        <a:pt x="48" y="498"/>
                      </a:lnTo>
                      <a:lnTo>
                        <a:pt x="54" y="492"/>
                      </a:lnTo>
                      <a:lnTo>
                        <a:pt x="66" y="492"/>
                      </a:lnTo>
                      <a:lnTo>
                        <a:pt x="78" y="474"/>
                      </a:lnTo>
                      <a:lnTo>
                        <a:pt x="96" y="468"/>
                      </a:lnTo>
                      <a:lnTo>
                        <a:pt x="102" y="468"/>
                      </a:lnTo>
                      <a:lnTo>
                        <a:pt x="102" y="462"/>
                      </a:lnTo>
                      <a:lnTo>
                        <a:pt x="102" y="444"/>
                      </a:lnTo>
                      <a:lnTo>
                        <a:pt x="108" y="444"/>
                      </a:lnTo>
                      <a:lnTo>
                        <a:pt x="96" y="426"/>
                      </a:lnTo>
                      <a:lnTo>
                        <a:pt x="90" y="414"/>
                      </a:lnTo>
                      <a:lnTo>
                        <a:pt x="96" y="402"/>
                      </a:lnTo>
                      <a:lnTo>
                        <a:pt x="96" y="396"/>
                      </a:lnTo>
                      <a:lnTo>
                        <a:pt x="90" y="396"/>
                      </a:lnTo>
                      <a:lnTo>
                        <a:pt x="90" y="384"/>
                      </a:lnTo>
                      <a:lnTo>
                        <a:pt x="72" y="372"/>
                      </a:lnTo>
                      <a:lnTo>
                        <a:pt x="72" y="348"/>
                      </a:lnTo>
                      <a:lnTo>
                        <a:pt x="72" y="342"/>
                      </a:lnTo>
                      <a:close/>
                    </a:path>
                  </a:pathLst>
                </a:custGeom>
                <a:solidFill>
                  <a:srgbClr val="E46D0A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  <xdr:sp macro="" textlink="">
              <xdr:nvSpPr>
                <xdr:cNvPr id="81" name="Freeform 75">
                  <a:extLst>
                    <a:ext uri="{FF2B5EF4-FFF2-40B4-BE49-F238E27FC236}">
                      <a16:creationId xmlns:a16="http://schemas.microsoft.com/office/drawing/2014/main" xmlns="" id="{00000000-0008-0000-0200-00005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5934075" y="2571750"/>
                  <a:ext cx="180975" cy="142875"/>
                </a:xfrm>
                <a:custGeom>
                  <a:avLst/>
                  <a:gdLst/>
                  <a:ahLst/>
                  <a:cxnLst>
                    <a:cxn ang="0">
                      <a:pos x="42" y="78"/>
                    </a:cxn>
                    <a:cxn ang="0">
                      <a:pos x="36" y="90"/>
                    </a:cxn>
                    <a:cxn ang="0">
                      <a:pos x="30" y="78"/>
                    </a:cxn>
                    <a:cxn ang="0">
                      <a:pos x="30" y="72"/>
                    </a:cxn>
                    <a:cxn ang="0">
                      <a:pos x="12" y="60"/>
                    </a:cxn>
                    <a:cxn ang="0">
                      <a:pos x="12" y="42"/>
                    </a:cxn>
                    <a:cxn ang="0">
                      <a:pos x="0" y="42"/>
                    </a:cxn>
                    <a:cxn ang="0">
                      <a:pos x="6" y="30"/>
                    </a:cxn>
                    <a:cxn ang="0">
                      <a:pos x="12" y="36"/>
                    </a:cxn>
                    <a:cxn ang="0">
                      <a:pos x="30" y="36"/>
                    </a:cxn>
                    <a:cxn ang="0">
                      <a:pos x="36" y="18"/>
                    </a:cxn>
                    <a:cxn ang="0">
                      <a:pos x="36" y="6"/>
                    </a:cxn>
                    <a:cxn ang="0">
                      <a:pos x="42" y="0"/>
                    </a:cxn>
                    <a:cxn ang="0">
                      <a:pos x="42" y="12"/>
                    </a:cxn>
                    <a:cxn ang="0">
                      <a:pos x="48" y="18"/>
                    </a:cxn>
                    <a:cxn ang="0">
                      <a:pos x="48" y="30"/>
                    </a:cxn>
                    <a:cxn ang="0">
                      <a:pos x="54" y="30"/>
                    </a:cxn>
                    <a:cxn ang="0">
                      <a:pos x="54" y="36"/>
                    </a:cxn>
                    <a:cxn ang="0">
                      <a:pos x="66" y="42"/>
                    </a:cxn>
                    <a:cxn ang="0">
                      <a:pos x="90" y="42"/>
                    </a:cxn>
                    <a:cxn ang="0">
                      <a:pos x="108" y="48"/>
                    </a:cxn>
                    <a:cxn ang="0">
                      <a:pos x="108" y="60"/>
                    </a:cxn>
                    <a:cxn ang="0">
                      <a:pos x="114" y="66"/>
                    </a:cxn>
                    <a:cxn ang="0">
                      <a:pos x="108" y="66"/>
                    </a:cxn>
                    <a:cxn ang="0">
                      <a:pos x="102" y="72"/>
                    </a:cxn>
                    <a:cxn ang="0">
                      <a:pos x="90" y="78"/>
                    </a:cxn>
                    <a:cxn ang="0">
                      <a:pos x="78" y="78"/>
                    </a:cxn>
                    <a:cxn ang="0">
                      <a:pos x="72" y="90"/>
                    </a:cxn>
                    <a:cxn ang="0">
                      <a:pos x="66" y="78"/>
                    </a:cxn>
                    <a:cxn ang="0">
                      <a:pos x="42" y="78"/>
                    </a:cxn>
                  </a:cxnLst>
                  <a:rect l="0" t="0" r="r" b="b"/>
                  <a:pathLst>
                    <a:path w="114" h="90">
                      <a:moveTo>
                        <a:pt x="42" y="78"/>
                      </a:moveTo>
                      <a:lnTo>
                        <a:pt x="36" y="90"/>
                      </a:lnTo>
                      <a:lnTo>
                        <a:pt x="30" y="78"/>
                      </a:lnTo>
                      <a:lnTo>
                        <a:pt x="30" y="72"/>
                      </a:lnTo>
                      <a:lnTo>
                        <a:pt x="12" y="60"/>
                      </a:lnTo>
                      <a:lnTo>
                        <a:pt x="12" y="42"/>
                      </a:lnTo>
                      <a:lnTo>
                        <a:pt x="0" y="42"/>
                      </a:lnTo>
                      <a:lnTo>
                        <a:pt x="6" y="30"/>
                      </a:lnTo>
                      <a:lnTo>
                        <a:pt x="12" y="36"/>
                      </a:lnTo>
                      <a:lnTo>
                        <a:pt x="30" y="36"/>
                      </a:lnTo>
                      <a:lnTo>
                        <a:pt x="36" y="18"/>
                      </a:lnTo>
                      <a:lnTo>
                        <a:pt x="36" y="6"/>
                      </a:lnTo>
                      <a:lnTo>
                        <a:pt x="42" y="0"/>
                      </a:lnTo>
                      <a:lnTo>
                        <a:pt x="42" y="12"/>
                      </a:lnTo>
                      <a:lnTo>
                        <a:pt x="48" y="18"/>
                      </a:lnTo>
                      <a:lnTo>
                        <a:pt x="48" y="30"/>
                      </a:lnTo>
                      <a:lnTo>
                        <a:pt x="54" y="30"/>
                      </a:lnTo>
                      <a:lnTo>
                        <a:pt x="54" y="36"/>
                      </a:lnTo>
                      <a:lnTo>
                        <a:pt x="66" y="42"/>
                      </a:lnTo>
                      <a:lnTo>
                        <a:pt x="90" y="42"/>
                      </a:lnTo>
                      <a:lnTo>
                        <a:pt x="108" y="48"/>
                      </a:lnTo>
                      <a:lnTo>
                        <a:pt x="108" y="60"/>
                      </a:lnTo>
                      <a:lnTo>
                        <a:pt x="114" y="66"/>
                      </a:lnTo>
                      <a:lnTo>
                        <a:pt x="108" y="66"/>
                      </a:lnTo>
                      <a:lnTo>
                        <a:pt x="102" y="72"/>
                      </a:lnTo>
                      <a:lnTo>
                        <a:pt x="90" y="78"/>
                      </a:lnTo>
                      <a:lnTo>
                        <a:pt x="78" y="78"/>
                      </a:lnTo>
                      <a:lnTo>
                        <a:pt x="72" y="90"/>
                      </a:lnTo>
                      <a:lnTo>
                        <a:pt x="66" y="78"/>
                      </a:lnTo>
                      <a:lnTo>
                        <a:pt x="42" y="78"/>
                      </a:lnTo>
                      <a:close/>
                    </a:path>
                  </a:pathLst>
                </a:custGeom>
                <a:solidFill>
                  <a:srgbClr val="FF9900"/>
                </a:solidFill>
                <a:ln w="9525">
                  <a:solidFill>
                    <a:schemeClr val="bg1"/>
                  </a:solidFill>
                  <a:round/>
                  <a:headEnd/>
                  <a:tailEnd/>
                </a:ln>
              </xdr:spPr>
              <xdr:txBody>
                <a:bodyPr vert="horz" wrap="square" lIns="91440" tIns="45720" rIns="91440" bIns="4572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es-ES"/>
                  </a:defPPr>
                  <a:lvl1pPr marL="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endParaRPr lang="en-GB"/>
                </a:p>
              </xdr:txBody>
            </xdr:sp>
          </xdr:grpSp>
        </xdr:grpSp>
        <xdr:sp macro="" textlink="">
          <xdr:nvSpPr>
            <xdr:cNvPr id="77" name="Murcia">
              <a:extLst>
                <a:ext uri="{FF2B5EF4-FFF2-40B4-BE49-F238E27FC236}">
                  <a16:creationId xmlns:a16="http://schemas.microsoft.com/office/drawing/2014/main" xmlns="" id="{00000000-0008-0000-0200-00004D000000}"/>
                </a:ext>
              </a:extLst>
            </xdr:cNvPr>
            <xdr:cNvSpPr>
              <a:spLocks/>
            </xdr:cNvSpPr>
          </xdr:nvSpPr>
          <xdr:spPr bwMode="auto">
            <a:xfrm>
              <a:off x="4184235" y="3554159"/>
              <a:ext cx="760350" cy="792836"/>
            </a:xfrm>
            <a:custGeom>
              <a:avLst/>
              <a:gdLst/>
              <a:ahLst/>
              <a:cxnLst>
                <a:cxn ang="0">
                  <a:pos x="498" y="384"/>
                </a:cxn>
                <a:cxn ang="0">
                  <a:pos x="492" y="390"/>
                </a:cxn>
                <a:cxn ang="0">
                  <a:pos x="468" y="414"/>
                </a:cxn>
                <a:cxn ang="0">
                  <a:pos x="480" y="438"/>
                </a:cxn>
                <a:cxn ang="0">
                  <a:pos x="510" y="456"/>
                </a:cxn>
                <a:cxn ang="0">
                  <a:pos x="504" y="426"/>
                </a:cxn>
                <a:cxn ang="0">
                  <a:pos x="504" y="402"/>
                </a:cxn>
                <a:cxn ang="0">
                  <a:pos x="516" y="456"/>
                </a:cxn>
                <a:cxn ang="0">
                  <a:pos x="462" y="480"/>
                </a:cxn>
                <a:cxn ang="0">
                  <a:pos x="432" y="486"/>
                </a:cxn>
                <a:cxn ang="0">
                  <a:pos x="420" y="486"/>
                </a:cxn>
                <a:cxn ang="0">
                  <a:pos x="396" y="486"/>
                </a:cxn>
                <a:cxn ang="0">
                  <a:pos x="384" y="498"/>
                </a:cxn>
                <a:cxn ang="0">
                  <a:pos x="378" y="498"/>
                </a:cxn>
                <a:cxn ang="0">
                  <a:pos x="360" y="486"/>
                </a:cxn>
                <a:cxn ang="0">
                  <a:pos x="336" y="492"/>
                </a:cxn>
                <a:cxn ang="0">
                  <a:pos x="306" y="504"/>
                </a:cxn>
                <a:cxn ang="0">
                  <a:pos x="270" y="534"/>
                </a:cxn>
                <a:cxn ang="0">
                  <a:pos x="234" y="552"/>
                </a:cxn>
                <a:cxn ang="0">
                  <a:pos x="162" y="510"/>
                </a:cxn>
                <a:cxn ang="0">
                  <a:pos x="138" y="474"/>
                </a:cxn>
                <a:cxn ang="0">
                  <a:pos x="120" y="444"/>
                </a:cxn>
                <a:cxn ang="0">
                  <a:pos x="120" y="396"/>
                </a:cxn>
                <a:cxn ang="0">
                  <a:pos x="78" y="342"/>
                </a:cxn>
                <a:cxn ang="0">
                  <a:pos x="48" y="336"/>
                </a:cxn>
                <a:cxn ang="0">
                  <a:pos x="24" y="324"/>
                </a:cxn>
                <a:cxn ang="0">
                  <a:pos x="12" y="300"/>
                </a:cxn>
                <a:cxn ang="0">
                  <a:pos x="6" y="294"/>
                </a:cxn>
                <a:cxn ang="0">
                  <a:pos x="36" y="252"/>
                </a:cxn>
                <a:cxn ang="0">
                  <a:pos x="48" y="222"/>
                </a:cxn>
                <a:cxn ang="0">
                  <a:pos x="78" y="210"/>
                </a:cxn>
                <a:cxn ang="0">
                  <a:pos x="96" y="186"/>
                </a:cxn>
                <a:cxn ang="0">
                  <a:pos x="126" y="186"/>
                </a:cxn>
                <a:cxn ang="0">
                  <a:pos x="162" y="162"/>
                </a:cxn>
                <a:cxn ang="0">
                  <a:pos x="192" y="150"/>
                </a:cxn>
                <a:cxn ang="0">
                  <a:pos x="204" y="162"/>
                </a:cxn>
                <a:cxn ang="0">
                  <a:pos x="216" y="180"/>
                </a:cxn>
                <a:cxn ang="0">
                  <a:pos x="240" y="174"/>
                </a:cxn>
                <a:cxn ang="0">
                  <a:pos x="258" y="156"/>
                </a:cxn>
                <a:cxn ang="0">
                  <a:pos x="270" y="132"/>
                </a:cxn>
                <a:cxn ang="0">
                  <a:pos x="258" y="102"/>
                </a:cxn>
                <a:cxn ang="0">
                  <a:pos x="276" y="72"/>
                </a:cxn>
                <a:cxn ang="0">
                  <a:pos x="282" y="42"/>
                </a:cxn>
                <a:cxn ang="0">
                  <a:pos x="294" y="30"/>
                </a:cxn>
                <a:cxn ang="0">
                  <a:pos x="318" y="30"/>
                </a:cxn>
                <a:cxn ang="0">
                  <a:pos x="348" y="0"/>
                </a:cxn>
                <a:cxn ang="0">
                  <a:pos x="390" y="36"/>
                </a:cxn>
                <a:cxn ang="0">
                  <a:pos x="408" y="60"/>
                </a:cxn>
                <a:cxn ang="0">
                  <a:pos x="408" y="90"/>
                </a:cxn>
                <a:cxn ang="0">
                  <a:pos x="402" y="114"/>
                </a:cxn>
                <a:cxn ang="0">
                  <a:pos x="390" y="132"/>
                </a:cxn>
                <a:cxn ang="0">
                  <a:pos x="402" y="162"/>
                </a:cxn>
                <a:cxn ang="0">
                  <a:pos x="426" y="186"/>
                </a:cxn>
                <a:cxn ang="0">
                  <a:pos x="408" y="234"/>
                </a:cxn>
                <a:cxn ang="0">
                  <a:pos x="408" y="264"/>
                </a:cxn>
                <a:cxn ang="0">
                  <a:pos x="432" y="300"/>
                </a:cxn>
                <a:cxn ang="0">
                  <a:pos x="462" y="336"/>
                </a:cxn>
                <a:cxn ang="0">
                  <a:pos x="498" y="354"/>
                </a:cxn>
              </a:cxnLst>
              <a:rect l="0" t="0" r="r" b="b"/>
              <a:pathLst>
                <a:path w="516" h="552">
                  <a:moveTo>
                    <a:pt x="498" y="354"/>
                  </a:moveTo>
                  <a:lnTo>
                    <a:pt x="492" y="366"/>
                  </a:lnTo>
                  <a:lnTo>
                    <a:pt x="498" y="384"/>
                  </a:lnTo>
                  <a:lnTo>
                    <a:pt x="504" y="396"/>
                  </a:lnTo>
                  <a:lnTo>
                    <a:pt x="498" y="396"/>
                  </a:lnTo>
                  <a:lnTo>
                    <a:pt x="492" y="390"/>
                  </a:lnTo>
                  <a:lnTo>
                    <a:pt x="486" y="390"/>
                  </a:lnTo>
                  <a:lnTo>
                    <a:pt x="474" y="402"/>
                  </a:lnTo>
                  <a:lnTo>
                    <a:pt x="468" y="414"/>
                  </a:lnTo>
                  <a:lnTo>
                    <a:pt x="468" y="426"/>
                  </a:lnTo>
                  <a:lnTo>
                    <a:pt x="474" y="432"/>
                  </a:lnTo>
                  <a:lnTo>
                    <a:pt x="480" y="438"/>
                  </a:lnTo>
                  <a:lnTo>
                    <a:pt x="480" y="444"/>
                  </a:lnTo>
                  <a:lnTo>
                    <a:pt x="504" y="456"/>
                  </a:lnTo>
                  <a:lnTo>
                    <a:pt x="510" y="456"/>
                  </a:lnTo>
                  <a:lnTo>
                    <a:pt x="504" y="450"/>
                  </a:lnTo>
                  <a:lnTo>
                    <a:pt x="504" y="438"/>
                  </a:lnTo>
                  <a:lnTo>
                    <a:pt x="504" y="426"/>
                  </a:lnTo>
                  <a:lnTo>
                    <a:pt x="498" y="408"/>
                  </a:lnTo>
                  <a:lnTo>
                    <a:pt x="498" y="402"/>
                  </a:lnTo>
                  <a:lnTo>
                    <a:pt x="504" y="402"/>
                  </a:lnTo>
                  <a:lnTo>
                    <a:pt x="504" y="414"/>
                  </a:lnTo>
                  <a:lnTo>
                    <a:pt x="504" y="432"/>
                  </a:lnTo>
                  <a:lnTo>
                    <a:pt x="516" y="456"/>
                  </a:lnTo>
                  <a:lnTo>
                    <a:pt x="510" y="468"/>
                  </a:lnTo>
                  <a:lnTo>
                    <a:pt x="480" y="480"/>
                  </a:lnTo>
                  <a:lnTo>
                    <a:pt x="462" y="480"/>
                  </a:lnTo>
                  <a:lnTo>
                    <a:pt x="462" y="486"/>
                  </a:lnTo>
                  <a:lnTo>
                    <a:pt x="456" y="486"/>
                  </a:lnTo>
                  <a:lnTo>
                    <a:pt x="432" y="486"/>
                  </a:lnTo>
                  <a:lnTo>
                    <a:pt x="438" y="480"/>
                  </a:lnTo>
                  <a:lnTo>
                    <a:pt x="426" y="480"/>
                  </a:lnTo>
                  <a:lnTo>
                    <a:pt x="420" y="486"/>
                  </a:lnTo>
                  <a:lnTo>
                    <a:pt x="420" y="480"/>
                  </a:lnTo>
                  <a:lnTo>
                    <a:pt x="414" y="480"/>
                  </a:lnTo>
                  <a:lnTo>
                    <a:pt x="396" y="486"/>
                  </a:lnTo>
                  <a:lnTo>
                    <a:pt x="384" y="486"/>
                  </a:lnTo>
                  <a:lnTo>
                    <a:pt x="384" y="492"/>
                  </a:lnTo>
                  <a:lnTo>
                    <a:pt x="384" y="498"/>
                  </a:lnTo>
                  <a:lnTo>
                    <a:pt x="390" y="498"/>
                  </a:lnTo>
                  <a:lnTo>
                    <a:pt x="396" y="504"/>
                  </a:lnTo>
                  <a:lnTo>
                    <a:pt x="378" y="498"/>
                  </a:lnTo>
                  <a:lnTo>
                    <a:pt x="372" y="492"/>
                  </a:lnTo>
                  <a:lnTo>
                    <a:pt x="372" y="486"/>
                  </a:lnTo>
                  <a:lnTo>
                    <a:pt x="360" y="486"/>
                  </a:lnTo>
                  <a:lnTo>
                    <a:pt x="354" y="486"/>
                  </a:lnTo>
                  <a:lnTo>
                    <a:pt x="342" y="486"/>
                  </a:lnTo>
                  <a:lnTo>
                    <a:pt x="336" y="492"/>
                  </a:lnTo>
                  <a:lnTo>
                    <a:pt x="324" y="486"/>
                  </a:lnTo>
                  <a:lnTo>
                    <a:pt x="318" y="492"/>
                  </a:lnTo>
                  <a:lnTo>
                    <a:pt x="306" y="504"/>
                  </a:lnTo>
                  <a:lnTo>
                    <a:pt x="294" y="516"/>
                  </a:lnTo>
                  <a:lnTo>
                    <a:pt x="276" y="522"/>
                  </a:lnTo>
                  <a:lnTo>
                    <a:pt x="270" y="534"/>
                  </a:lnTo>
                  <a:lnTo>
                    <a:pt x="276" y="540"/>
                  </a:lnTo>
                  <a:lnTo>
                    <a:pt x="258" y="546"/>
                  </a:lnTo>
                  <a:lnTo>
                    <a:pt x="234" y="552"/>
                  </a:lnTo>
                  <a:lnTo>
                    <a:pt x="192" y="516"/>
                  </a:lnTo>
                  <a:lnTo>
                    <a:pt x="168" y="516"/>
                  </a:lnTo>
                  <a:lnTo>
                    <a:pt x="162" y="510"/>
                  </a:lnTo>
                  <a:lnTo>
                    <a:pt x="156" y="498"/>
                  </a:lnTo>
                  <a:lnTo>
                    <a:pt x="144" y="486"/>
                  </a:lnTo>
                  <a:lnTo>
                    <a:pt x="138" y="474"/>
                  </a:lnTo>
                  <a:lnTo>
                    <a:pt x="132" y="456"/>
                  </a:lnTo>
                  <a:lnTo>
                    <a:pt x="120" y="450"/>
                  </a:lnTo>
                  <a:lnTo>
                    <a:pt x="120" y="444"/>
                  </a:lnTo>
                  <a:lnTo>
                    <a:pt x="114" y="426"/>
                  </a:lnTo>
                  <a:lnTo>
                    <a:pt x="114" y="414"/>
                  </a:lnTo>
                  <a:lnTo>
                    <a:pt x="120" y="396"/>
                  </a:lnTo>
                  <a:lnTo>
                    <a:pt x="120" y="354"/>
                  </a:lnTo>
                  <a:lnTo>
                    <a:pt x="84" y="354"/>
                  </a:lnTo>
                  <a:lnTo>
                    <a:pt x="78" y="342"/>
                  </a:lnTo>
                  <a:lnTo>
                    <a:pt x="60" y="342"/>
                  </a:lnTo>
                  <a:lnTo>
                    <a:pt x="54" y="342"/>
                  </a:lnTo>
                  <a:lnTo>
                    <a:pt x="48" y="336"/>
                  </a:lnTo>
                  <a:lnTo>
                    <a:pt x="42" y="336"/>
                  </a:lnTo>
                  <a:lnTo>
                    <a:pt x="36" y="330"/>
                  </a:lnTo>
                  <a:lnTo>
                    <a:pt x="24" y="324"/>
                  </a:lnTo>
                  <a:lnTo>
                    <a:pt x="18" y="312"/>
                  </a:lnTo>
                  <a:lnTo>
                    <a:pt x="12" y="306"/>
                  </a:lnTo>
                  <a:lnTo>
                    <a:pt x="12" y="300"/>
                  </a:lnTo>
                  <a:lnTo>
                    <a:pt x="6" y="300"/>
                  </a:lnTo>
                  <a:lnTo>
                    <a:pt x="0" y="300"/>
                  </a:lnTo>
                  <a:lnTo>
                    <a:pt x="6" y="294"/>
                  </a:lnTo>
                  <a:lnTo>
                    <a:pt x="12" y="282"/>
                  </a:lnTo>
                  <a:lnTo>
                    <a:pt x="18" y="270"/>
                  </a:lnTo>
                  <a:lnTo>
                    <a:pt x="36" y="252"/>
                  </a:lnTo>
                  <a:lnTo>
                    <a:pt x="36" y="246"/>
                  </a:lnTo>
                  <a:lnTo>
                    <a:pt x="42" y="234"/>
                  </a:lnTo>
                  <a:lnTo>
                    <a:pt x="48" y="222"/>
                  </a:lnTo>
                  <a:lnTo>
                    <a:pt x="54" y="216"/>
                  </a:lnTo>
                  <a:lnTo>
                    <a:pt x="66" y="210"/>
                  </a:lnTo>
                  <a:lnTo>
                    <a:pt x="78" y="210"/>
                  </a:lnTo>
                  <a:lnTo>
                    <a:pt x="90" y="192"/>
                  </a:lnTo>
                  <a:lnTo>
                    <a:pt x="90" y="186"/>
                  </a:lnTo>
                  <a:lnTo>
                    <a:pt x="96" y="186"/>
                  </a:lnTo>
                  <a:lnTo>
                    <a:pt x="102" y="192"/>
                  </a:lnTo>
                  <a:lnTo>
                    <a:pt x="120" y="192"/>
                  </a:lnTo>
                  <a:lnTo>
                    <a:pt x="126" y="186"/>
                  </a:lnTo>
                  <a:lnTo>
                    <a:pt x="138" y="180"/>
                  </a:lnTo>
                  <a:lnTo>
                    <a:pt x="144" y="174"/>
                  </a:lnTo>
                  <a:lnTo>
                    <a:pt x="162" y="162"/>
                  </a:lnTo>
                  <a:lnTo>
                    <a:pt x="174" y="156"/>
                  </a:lnTo>
                  <a:lnTo>
                    <a:pt x="180" y="150"/>
                  </a:lnTo>
                  <a:lnTo>
                    <a:pt x="192" y="150"/>
                  </a:lnTo>
                  <a:lnTo>
                    <a:pt x="198" y="150"/>
                  </a:lnTo>
                  <a:lnTo>
                    <a:pt x="198" y="156"/>
                  </a:lnTo>
                  <a:lnTo>
                    <a:pt x="204" y="162"/>
                  </a:lnTo>
                  <a:lnTo>
                    <a:pt x="204" y="174"/>
                  </a:lnTo>
                  <a:lnTo>
                    <a:pt x="210" y="180"/>
                  </a:lnTo>
                  <a:lnTo>
                    <a:pt x="216" y="180"/>
                  </a:lnTo>
                  <a:lnTo>
                    <a:pt x="228" y="180"/>
                  </a:lnTo>
                  <a:lnTo>
                    <a:pt x="234" y="180"/>
                  </a:lnTo>
                  <a:lnTo>
                    <a:pt x="240" y="174"/>
                  </a:lnTo>
                  <a:lnTo>
                    <a:pt x="246" y="162"/>
                  </a:lnTo>
                  <a:lnTo>
                    <a:pt x="252" y="156"/>
                  </a:lnTo>
                  <a:lnTo>
                    <a:pt x="258" y="156"/>
                  </a:lnTo>
                  <a:lnTo>
                    <a:pt x="270" y="156"/>
                  </a:lnTo>
                  <a:lnTo>
                    <a:pt x="270" y="144"/>
                  </a:lnTo>
                  <a:lnTo>
                    <a:pt x="270" y="132"/>
                  </a:lnTo>
                  <a:lnTo>
                    <a:pt x="270" y="126"/>
                  </a:lnTo>
                  <a:lnTo>
                    <a:pt x="270" y="114"/>
                  </a:lnTo>
                  <a:lnTo>
                    <a:pt x="258" y="102"/>
                  </a:lnTo>
                  <a:lnTo>
                    <a:pt x="258" y="90"/>
                  </a:lnTo>
                  <a:lnTo>
                    <a:pt x="270" y="72"/>
                  </a:lnTo>
                  <a:lnTo>
                    <a:pt x="276" y="72"/>
                  </a:lnTo>
                  <a:lnTo>
                    <a:pt x="282" y="66"/>
                  </a:lnTo>
                  <a:lnTo>
                    <a:pt x="282" y="54"/>
                  </a:lnTo>
                  <a:lnTo>
                    <a:pt x="282" y="42"/>
                  </a:lnTo>
                  <a:lnTo>
                    <a:pt x="282" y="36"/>
                  </a:lnTo>
                  <a:lnTo>
                    <a:pt x="288" y="30"/>
                  </a:lnTo>
                  <a:lnTo>
                    <a:pt x="294" y="30"/>
                  </a:lnTo>
                  <a:lnTo>
                    <a:pt x="294" y="36"/>
                  </a:lnTo>
                  <a:lnTo>
                    <a:pt x="306" y="36"/>
                  </a:lnTo>
                  <a:lnTo>
                    <a:pt x="318" y="30"/>
                  </a:lnTo>
                  <a:lnTo>
                    <a:pt x="324" y="24"/>
                  </a:lnTo>
                  <a:lnTo>
                    <a:pt x="330" y="12"/>
                  </a:lnTo>
                  <a:lnTo>
                    <a:pt x="348" y="0"/>
                  </a:lnTo>
                  <a:lnTo>
                    <a:pt x="366" y="6"/>
                  </a:lnTo>
                  <a:lnTo>
                    <a:pt x="372" y="24"/>
                  </a:lnTo>
                  <a:lnTo>
                    <a:pt x="390" y="36"/>
                  </a:lnTo>
                  <a:lnTo>
                    <a:pt x="402" y="36"/>
                  </a:lnTo>
                  <a:lnTo>
                    <a:pt x="402" y="54"/>
                  </a:lnTo>
                  <a:lnTo>
                    <a:pt x="408" y="60"/>
                  </a:lnTo>
                  <a:lnTo>
                    <a:pt x="408" y="72"/>
                  </a:lnTo>
                  <a:lnTo>
                    <a:pt x="408" y="84"/>
                  </a:lnTo>
                  <a:lnTo>
                    <a:pt x="408" y="90"/>
                  </a:lnTo>
                  <a:lnTo>
                    <a:pt x="402" y="96"/>
                  </a:lnTo>
                  <a:lnTo>
                    <a:pt x="402" y="102"/>
                  </a:lnTo>
                  <a:lnTo>
                    <a:pt x="402" y="114"/>
                  </a:lnTo>
                  <a:lnTo>
                    <a:pt x="396" y="120"/>
                  </a:lnTo>
                  <a:lnTo>
                    <a:pt x="390" y="126"/>
                  </a:lnTo>
                  <a:lnTo>
                    <a:pt x="390" y="132"/>
                  </a:lnTo>
                  <a:lnTo>
                    <a:pt x="390" y="156"/>
                  </a:lnTo>
                  <a:lnTo>
                    <a:pt x="390" y="162"/>
                  </a:lnTo>
                  <a:lnTo>
                    <a:pt x="402" y="162"/>
                  </a:lnTo>
                  <a:lnTo>
                    <a:pt x="408" y="174"/>
                  </a:lnTo>
                  <a:lnTo>
                    <a:pt x="414" y="180"/>
                  </a:lnTo>
                  <a:lnTo>
                    <a:pt x="426" y="186"/>
                  </a:lnTo>
                  <a:lnTo>
                    <a:pt x="426" y="204"/>
                  </a:lnTo>
                  <a:lnTo>
                    <a:pt x="414" y="216"/>
                  </a:lnTo>
                  <a:lnTo>
                    <a:pt x="408" y="234"/>
                  </a:lnTo>
                  <a:lnTo>
                    <a:pt x="402" y="240"/>
                  </a:lnTo>
                  <a:lnTo>
                    <a:pt x="402" y="252"/>
                  </a:lnTo>
                  <a:lnTo>
                    <a:pt x="408" y="264"/>
                  </a:lnTo>
                  <a:lnTo>
                    <a:pt x="408" y="276"/>
                  </a:lnTo>
                  <a:lnTo>
                    <a:pt x="426" y="282"/>
                  </a:lnTo>
                  <a:lnTo>
                    <a:pt x="432" y="300"/>
                  </a:lnTo>
                  <a:lnTo>
                    <a:pt x="438" y="306"/>
                  </a:lnTo>
                  <a:lnTo>
                    <a:pt x="450" y="330"/>
                  </a:lnTo>
                  <a:lnTo>
                    <a:pt x="462" y="336"/>
                  </a:lnTo>
                  <a:lnTo>
                    <a:pt x="474" y="342"/>
                  </a:lnTo>
                  <a:lnTo>
                    <a:pt x="480" y="354"/>
                  </a:lnTo>
                  <a:lnTo>
                    <a:pt x="498" y="354"/>
                  </a:lnTo>
                  <a:close/>
                </a:path>
              </a:pathLst>
            </a:custGeom>
            <a:solidFill>
              <a:srgbClr val="974807"/>
            </a:solidFill>
            <a:ln w="9525">
              <a:solidFill>
                <a:schemeClr val="bg1"/>
              </a:solidFill>
              <a:round/>
              <a:headEnd/>
              <a:tailEnd/>
            </a:ln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s-E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/>
            </a:p>
          </xdr:txBody>
        </xdr:sp>
      </xdr:grpSp>
      <xdr:grpSp>
        <xdr:nvGrpSpPr>
          <xdr:cNvPr id="54" name="Grupo 53">
            <a:extLst>
              <a:ext uri="{FF2B5EF4-FFF2-40B4-BE49-F238E27FC236}">
                <a16:creationId xmlns:a16="http://schemas.microsoft.com/office/drawing/2014/main" xmlns="" id="{00000000-0008-0000-0200-000036000000}"/>
              </a:ext>
            </a:extLst>
          </xdr:cNvPr>
          <xdr:cNvGrpSpPr/>
        </xdr:nvGrpSpPr>
        <xdr:grpSpPr>
          <a:xfrm>
            <a:off x="504825" y="2686050"/>
            <a:ext cx="6306398" cy="2971341"/>
            <a:chOff x="504825" y="2686050"/>
            <a:chExt cx="6306398" cy="2971341"/>
          </a:xfrm>
        </xdr:grpSpPr>
        <xdr:grpSp>
          <xdr:nvGrpSpPr>
            <xdr:cNvPr id="55" name="Islas Baleares">
              <a:extLst>
                <a:ext uri="{FF2B5EF4-FFF2-40B4-BE49-F238E27FC236}">
                  <a16:creationId xmlns:a16="http://schemas.microsoft.com/office/drawing/2014/main" xmlns="" id="{00000000-0008-0000-0200-000037000000}"/>
                </a:ext>
              </a:extLst>
            </xdr:cNvPr>
            <xdr:cNvGrpSpPr/>
          </xdr:nvGrpSpPr>
          <xdr:grpSpPr>
            <a:xfrm>
              <a:off x="5800725" y="2686050"/>
              <a:ext cx="1010498" cy="887631"/>
              <a:chOff x="6715125" y="2963863"/>
              <a:chExt cx="1447800" cy="981075"/>
            </a:xfrm>
            <a:solidFill>
              <a:srgbClr val="FF9900"/>
            </a:solidFill>
          </xdr:grpSpPr>
          <xdr:sp macro="" textlink="">
            <xdr:nvSpPr>
              <xdr:cNvPr id="70" name="Freeform 18">
                <a:extLst>
                  <a:ext uri="{FF2B5EF4-FFF2-40B4-BE49-F238E27FC236}">
                    <a16:creationId xmlns:a16="http://schemas.microsoft.com/office/drawing/2014/main" xmlns="" id="{00000000-0008-0000-0200-00004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715125" y="3640138"/>
                <a:ext cx="200025" cy="190500"/>
              </a:xfrm>
              <a:custGeom>
                <a:avLst/>
                <a:gdLst/>
                <a:ahLst/>
                <a:cxnLst>
                  <a:cxn ang="0">
                    <a:pos x="90" y="0"/>
                  </a:cxn>
                  <a:cxn ang="0">
                    <a:pos x="84" y="6"/>
                  </a:cxn>
                  <a:cxn ang="0">
                    <a:pos x="78" y="6"/>
                  </a:cxn>
                  <a:cxn ang="0">
                    <a:pos x="72" y="12"/>
                  </a:cxn>
                  <a:cxn ang="0">
                    <a:pos x="60" y="18"/>
                  </a:cxn>
                  <a:cxn ang="0">
                    <a:pos x="42" y="24"/>
                  </a:cxn>
                  <a:cxn ang="0">
                    <a:pos x="36" y="24"/>
                  </a:cxn>
                  <a:cxn ang="0">
                    <a:pos x="30" y="30"/>
                  </a:cxn>
                  <a:cxn ang="0">
                    <a:pos x="24" y="42"/>
                  </a:cxn>
                  <a:cxn ang="0">
                    <a:pos x="24" y="48"/>
                  </a:cxn>
                  <a:cxn ang="0">
                    <a:pos x="24" y="60"/>
                  </a:cxn>
                  <a:cxn ang="0">
                    <a:pos x="30" y="60"/>
                  </a:cxn>
                  <a:cxn ang="0">
                    <a:pos x="24" y="60"/>
                  </a:cxn>
                  <a:cxn ang="0">
                    <a:pos x="12" y="66"/>
                  </a:cxn>
                  <a:cxn ang="0">
                    <a:pos x="6" y="66"/>
                  </a:cxn>
                  <a:cxn ang="0">
                    <a:pos x="0" y="72"/>
                  </a:cxn>
                  <a:cxn ang="0">
                    <a:pos x="6" y="72"/>
                  </a:cxn>
                  <a:cxn ang="0">
                    <a:pos x="6" y="78"/>
                  </a:cxn>
                  <a:cxn ang="0">
                    <a:pos x="0" y="96"/>
                  </a:cxn>
                  <a:cxn ang="0">
                    <a:pos x="12" y="108"/>
                  </a:cxn>
                  <a:cxn ang="0">
                    <a:pos x="24" y="102"/>
                  </a:cxn>
                  <a:cxn ang="0">
                    <a:pos x="30" y="102"/>
                  </a:cxn>
                  <a:cxn ang="0">
                    <a:pos x="36" y="108"/>
                  </a:cxn>
                  <a:cxn ang="0">
                    <a:pos x="42" y="102"/>
                  </a:cxn>
                  <a:cxn ang="0">
                    <a:pos x="48" y="108"/>
                  </a:cxn>
                  <a:cxn ang="0">
                    <a:pos x="48" y="114"/>
                  </a:cxn>
                  <a:cxn ang="0">
                    <a:pos x="54" y="114"/>
                  </a:cxn>
                  <a:cxn ang="0">
                    <a:pos x="60" y="120"/>
                  </a:cxn>
                  <a:cxn ang="0">
                    <a:pos x="60" y="114"/>
                  </a:cxn>
                  <a:cxn ang="0">
                    <a:pos x="66" y="108"/>
                  </a:cxn>
                  <a:cxn ang="0">
                    <a:pos x="66" y="96"/>
                  </a:cxn>
                  <a:cxn ang="0">
                    <a:pos x="72" y="90"/>
                  </a:cxn>
                  <a:cxn ang="0">
                    <a:pos x="78" y="84"/>
                  </a:cxn>
                  <a:cxn ang="0">
                    <a:pos x="84" y="84"/>
                  </a:cxn>
                  <a:cxn ang="0">
                    <a:pos x="84" y="78"/>
                  </a:cxn>
                  <a:cxn ang="0">
                    <a:pos x="90" y="78"/>
                  </a:cxn>
                  <a:cxn ang="0">
                    <a:pos x="96" y="72"/>
                  </a:cxn>
                  <a:cxn ang="0">
                    <a:pos x="96" y="60"/>
                  </a:cxn>
                  <a:cxn ang="0">
                    <a:pos x="102" y="54"/>
                  </a:cxn>
                  <a:cxn ang="0">
                    <a:pos x="114" y="54"/>
                  </a:cxn>
                  <a:cxn ang="0">
                    <a:pos x="114" y="48"/>
                  </a:cxn>
                  <a:cxn ang="0">
                    <a:pos x="114" y="42"/>
                  </a:cxn>
                  <a:cxn ang="0">
                    <a:pos x="120" y="36"/>
                  </a:cxn>
                  <a:cxn ang="0">
                    <a:pos x="126" y="30"/>
                  </a:cxn>
                  <a:cxn ang="0">
                    <a:pos x="120" y="24"/>
                  </a:cxn>
                  <a:cxn ang="0">
                    <a:pos x="114" y="24"/>
                  </a:cxn>
                  <a:cxn ang="0">
                    <a:pos x="114" y="18"/>
                  </a:cxn>
                  <a:cxn ang="0">
                    <a:pos x="114" y="12"/>
                  </a:cxn>
                  <a:cxn ang="0">
                    <a:pos x="120" y="12"/>
                  </a:cxn>
                  <a:cxn ang="0">
                    <a:pos x="114" y="6"/>
                  </a:cxn>
                  <a:cxn ang="0">
                    <a:pos x="102" y="6"/>
                  </a:cxn>
                  <a:cxn ang="0">
                    <a:pos x="96" y="0"/>
                  </a:cxn>
                  <a:cxn ang="0">
                    <a:pos x="90" y="0"/>
                  </a:cxn>
                </a:cxnLst>
                <a:rect l="0" t="0" r="r" b="b"/>
                <a:pathLst>
                  <a:path w="126" h="120">
                    <a:moveTo>
                      <a:pt x="90" y="0"/>
                    </a:moveTo>
                    <a:lnTo>
                      <a:pt x="84" y="6"/>
                    </a:lnTo>
                    <a:lnTo>
                      <a:pt x="78" y="6"/>
                    </a:lnTo>
                    <a:lnTo>
                      <a:pt x="72" y="12"/>
                    </a:lnTo>
                    <a:lnTo>
                      <a:pt x="60" y="18"/>
                    </a:lnTo>
                    <a:lnTo>
                      <a:pt x="42" y="24"/>
                    </a:lnTo>
                    <a:lnTo>
                      <a:pt x="36" y="24"/>
                    </a:lnTo>
                    <a:lnTo>
                      <a:pt x="30" y="30"/>
                    </a:lnTo>
                    <a:lnTo>
                      <a:pt x="24" y="42"/>
                    </a:lnTo>
                    <a:lnTo>
                      <a:pt x="24" y="48"/>
                    </a:lnTo>
                    <a:lnTo>
                      <a:pt x="24" y="60"/>
                    </a:lnTo>
                    <a:lnTo>
                      <a:pt x="30" y="60"/>
                    </a:lnTo>
                    <a:lnTo>
                      <a:pt x="24" y="60"/>
                    </a:lnTo>
                    <a:lnTo>
                      <a:pt x="12" y="66"/>
                    </a:lnTo>
                    <a:lnTo>
                      <a:pt x="6" y="66"/>
                    </a:lnTo>
                    <a:lnTo>
                      <a:pt x="0" y="72"/>
                    </a:lnTo>
                    <a:lnTo>
                      <a:pt x="6" y="72"/>
                    </a:lnTo>
                    <a:lnTo>
                      <a:pt x="6" y="78"/>
                    </a:lnTo>
                    <a:lnTo>
                      <a:pt x="0" y="96"/>
                    </a:lnTo>
                    <a:lnTo>
                      <a:pt x="12" y="108"/>
                    </a:lnTo>
                    <a:lnTo>
                      <a:pt x="24" y="102"/>
                    </a:lnTo>
                    <a:lnTo>
                      <a:pt x="30" y="102"/>
                    </a:lnTo>
                    <a:lnTo>
                      <a:pt x="36" y="108"/>
                    </a:lnTo>
                    <a:lnTo>
                      <a:pt x="42" y="102"/>
                    </a:lnTo>
                    <a:lnTo>
                      <a:pt x="48" y="108"/>
                    </a:lnTo>
                    <a:lnTo>
                      <a:pt x="48" y="114"/>
                    </a:lnTo>
                    <a:lnTo>
                      <a:pt x="54" y="114"/>
                    </a:lnTo>
                    <a:lnTo>
                      <a:pt x="60" y="120"/>
                    </a:lnTo>
                    <a:lnTo>
                      <a:pt x="60" y="114"/>
                    </a:lnTo>
                    <a:lnTo>
                      <a:pt x="66" y="108"/>
                    </a:lnTo>
                    <a:lnTo>
                      <a:pt x="66" y="96"/>
                    </a:lnTo>
                    <a:lnTo>
                      <a:pt x="72" y="90"/>
                    </a:lnTo>
                    <a:lnTo>
                      <a:pt x="78" y="84"/>
                    </a:lnTo>
                    <a:lnTo>
                      <a:pt x="84" y="84"/>
                    </a:lnTo>
                    <a:lnTo>
                      <a:pt x="84" y="78"/>
                    </a:lnTo>
                    <a:lnTo>
                      <a:pt x="90" y="78"/>
                    </a:lnTo>
                    <a:lnTo>
                      <a:pt x="96" y="72"/>
                    </a:lnTo>
                    <a:lnTo>
                      <a:pt x="96" y="60"/>
                    </a:lnTo>
                    <a:lnTo>
                      <a:pt x="102" y="54"/>
                    </a:lnTo>
                    <a:lnTo>
                      <a:pt x="114" y="54"/>
                    </a:lnTo>
                    <a:lnTo>
                      <a:pt x="114" y="48"/>
                    </a:lnTo>
                    <a:lnTo>
                      <a:pt x="114" y="42"/>
                    </a:lnTo>
                    <a:lnTo>
                      <a:pt x="120" y="36"/>
                    </a:lnTo>
                    <a:lnTo>
                      <a:pt x="126" y="30"/>
                    </a:lnTo>
                    <a:lnTo>
                      <a:pt x="120" y="24"/>
                    </a:lnTo>
                    <a:lnTo>
                      <a:pt x="114" y="24"/>
                    </a:lnTo>
                    <a:lnTo>
                      <a:pt x="114" y="18"/>
                    </a:lnTo>
                    <a:lnTo>
                      <a:pt x="114" y="12"/>
                    </a:lnTo>
                    <a:lnTo>
                      <a:pt x="120" y="12"/>
                    </a:lnTo>
                    <a:lnTo>
                      <a:pt x="114" y="6"/>
                    </a:lnTo>
                    <a:lnTo>
                      <a:pt x="102" y="6"/>
                    </a:lnTo>
                    <a:lnTo>
                      <a:pt x="96" y="0"/>
                    </a:lnTo>
                    <a:lnTo>
                      <a:pt x="90" y="0"/>
                    </a:lnTo>
                    <a:close/>
                  </a:path>
                </a:pathLst>
              </a:custGeom>
              <a:solidFill>
                <a:srgbClr val="FF9900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71" name="Freeform 19">
                <a:extLst>
                  <a:ext uri="{FF2B5EF4-FFF2-40B4-BE49-F238E27FC236}">
                    <a16:creationId xmlns:a16="http://schemas.microsoft.com/office/drawing/2014/main" xmlns="" id="{00000000-0008-0000-0200-00004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6810375" y="3859213"/>
                <a:ext cx="95250" cy="85725"/>
              </a:xfrm>
              <a:custGeom>
                <a:avLst/>
                <a:gdLst/>
                <a:ahLst/>
                <a:cxnLst>
                  <a:cxn ang="0">
                    <a:pos x="12" y="0"/>
                  </a:cxn>
                  <a:cxn ang="0">
                    <a:pos x="6" y="18"/>
                  </a:cxn>
                  <a:cxn ang="0">
                    <a:pos x="0" y="18"/>
                  </a:cxn>
                  <a:cxn ang="0">
                    <a:pos x="0" y="24"/>
                  </a:cxn>
                  <a:cxn ang="0">
                    <a:pos x="0" y="30"/>
                  </a:cxn>
                  <a:cxn ang="0">
                    <a:pos x="0" y="48"/>
                  </a:cxn>
                  <a:cxn ang="0">
                    <a:pos x="6" y="54"/>
                  </a:cxn>
                  <a:cxn ang="0">
                    <a:pos x="6" y="48"/>
                  </a:cxn>
                  <a:cxn ang="0">
                    <a:pos x="12" y="42"/>
                  </a:cxn>
                  <a:cxn ang="0">
                    <a:pos x="24" y="36"/>
                  </a:cxn>
                  <a:cxn ang="0">
                    <a:pos x="30" y="36"/>
                  </a:cxn>
                  <a:cxn ang="0">
                    <a:pos x="36" y="42"/>
                  </a:cxn>
                  <a:cxn ang="0">
                    <a:pos x="42" y="48"/>
                  </a:cxn>
                  <a:cxn ang="0">
                    <a:pos x="54" y="48"/>
                  </a:cxn>
                  <a:cxn ang="0">
                    <a:pos x="60" y="42"/>
                  </a:cxn>
                  <a:cxn ang="0">
                    <a:pos x="60" y="36"/>
                  </a:cxn>
                  <a:cxn ang="0">
                    <a:pos x="54" y="30"/>
                  </a:cxn>
                  <a:cxn ang="0">
                    <a:pos x="48" y="36"/>
                  </a:cxn>
                  <a:cxn ang="0">
                    <a:pos x="42" y="36"/>
                  </a:cxn>
                  <a:cxn ang="0">
                    <a:pos x="36" y="30"/>
                  </a:cxn>
                  <a:cxn ang="0">
                    <a:pos x="30" y="24"/>
                  </a:cxn>
                  <a:cxn ang="0">
                    <a:pos x="24" y="18"/>
                  </a:cxn>
                  <a:cxn ang="0">
                    <a:pos x="18" y="18"/>
                  </a:cxn>
                  <a:cxn ang="0">
                    <a:pos x="18" y="6"/>
                  </a:cxn>
                  <a:cxn ang="0">
                    <a:pos x="12" y="6"/>
                  </a:cxn>
                  <a:cxn ang="0">
                    <a:pos x="12" y="0"/>
                  </a:cxn>
                </a:cxnLst>
                <a:rect l="0" t="0" r="r" b="b"/>
                <a:pathLst>
                  <a:path w="60" h="54">
                    <a:moveTo>
                      <a:pt x="12" y="0"/>
                    </a:moveTo>
                    <a:lnTo>
                      <a:pt x="6" y="18"/>
                    </a:lnTo>
                    <a:lnTo>
                      <a:pt x="0" y="18"/>
                    </a:lnTo>
                    <a:lnTo>
                      <a:pt x="0" y="24"/>
                    </a:lnTo>
                    <a:lnTo>
                      <a:pt x="0" y="30"/>
                    </a:lnTo>
                    <a:lnTo>
                      <a:pt x="0" y="48"/>
                    </a:lnTo>
                    <a:lnTo>
                      <a:pt x="6" y="54"/>
                    </a:lnTo>
                    <a:lnTo>
                      <a:pt x="6" y="48"/>
                    </a:lnTo>
                    <a:lnTo>
                      <a:pt x="12" y="42"/>
                    </a:lnTo>
                    <a:lnTo>
                      <a:pt x="24" y="36"/>
                    </a:lnTo>
                    <a:lnTo>
                      <a:pt x="30" y="36"/>
                    </a:lnTo>
                    <a:lnTo>
                      <a:pt x="36" y="42"/>
                    </a:lnTo>
                    <a:lnTo>
                      <a:pt x="42" y="48"/>
                    </a:lnTo>
                    <a:lnTo>
                      <a:pt x="54" y="48"/>
                    </a:lnTo>
                    <a:lnTo>
                      <a:pt x="60" y="42"/>
                    </a:lnTo>
                    <a:lnTo>
                      <a:pt x="60" y="36"/>
                    </a:lnTo>
                    <a:lnTo>
                      <a:pt x="54" y="30"/>
                    </a:lnTo>
                    <a:lnTo>
                      <a:pt x="48" y="36"/>
                    </a:lnTo>
                    <a:lnTo>
                      <a:pt x="42" y="36"/>
                    </a:lnTo>
                    <a:lnTo>
                      <a:pt x="36" y="30"/>
                    </a:lnTo>
                    <a:lnTo>
                      <a:pt x="30" y="24"/>
                    </a:lnTo>
                    <a:lnTo>
                      <a:pt x="24" y="18"/>
                    </a:lnTo>
                    <a:lnTo>
                      <a:pt x="18" y="18"/>
                    </a:lnTo>
                    <a:lnTo>
                      <a:pt x="18" y="6"/>
                    </a:lnTo>
                    <a:lnTo>
                      <a:pt x="12" y="6"/>
                    </a:lnTo>
                    <a:lnTo>
                      <a:pt x="12" y="0"/>
                    </a:lnTo>
                    <a:close/>
                  </a:path>
                </a:pathLst>
              </a:custGeom>
              <a:solidFill>
                <a:srgbClr val="FF9900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72" name="Freeform 20">
                <a:extLst>
                  <a:ext uri="{FF2B5EF4-FFF2-40B4-BE49-F238E27FC236}">
                    <a16:creationId xmlns:a16="http://schemas.microsoft.com/office/drawing/2014/main" xmlns="" id="{00000000-0008-0000-0200-00004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905750" y="2963863"/>
                <a:ext cx="257175" cy="171450"/>
              </a:xfrm>
              <a:custGeom>
                <a:avLst/>
                <a:gdLst/>
                <a:ahLst/>
                <a:cxnLst>
                  <a:cxn ang="0">
                    <a:pos x="60" y="12"/>
                  </a:cxn>
                  <a:cxn ang="0">
                    <a:pos x="48" y="18"/>
                  </a:cxn>
                  <a:cxn ang="0">
                    <a:pos x="24" y="18"/>
                  </a:cxn>
                  <a:cxn ang="0">
                    <a:pos x="6" y="24"/>
                  </a:cxn>
                  <a:cxn ang="0">
                    <a:pos x="0" y="30"/>
                  </a:cxn>
                  <a:cxn ang="0">
                    <a:pos x="0" y="36"/>
                  </a:cxn>
                  <a:cxn ang="0">
                    <a:pos x="0" y="42"/>
                  </a:cxn>
                  <a:cxn ang="0">
                    <a:pos x="6" y="42"/>
                  </a:cxn>
                  <a:cxn ang="0">
                    <a:pos x="12" y="48"/>
                  </a:cxn>
                  <a:cxn ang="0">
                    <a:pos x="6" y="60"/>
                  </a:cxn>
                  <a:cxn ang="0">
                    <a:pos x="6" y="66"/>
                  </a:cxn>
                  <a:cxn ang="0">
                    <a:pos x="6" y="72"/>
                  </a:cxn>
                  <a:cxn ang="0">
                    <a:pos x="18" y="72"/>
                  </a:cxn>
                  <a:cxn ang="0">
                    <a:pos x="24" y="72"/>
                  </a:cxn>
                  <a:cxn ang="0">
                    <a:pos x="36" y="66"/>
                  </a:cxn>
                  <a:cxn ang="0">
                    <a:pos x="48" y="66"/>
                  </a:cxn>
                  <a:cxn ang="0">
                    <a:pos x="72" y="72"/>
                  </a:cxn>
                  <a:cxn ang="0">
                    <a:pos x="90" y="84"/>
                  </a:cxn>
                  <a:cxn ang="0">
                    <a:pos x="96" y="84"/>
                  </a:cxn>
                  <a:cxn ang="0">
                    <a:pos x="108" y="90"/>
                  </a:cxn>
                  <a:cxn ang="0">
                    <a:pos x="126" y="102"/>
                  </a:cxn>
                  <a:cxn ang="0">
                    <a:pos x="132" y="102"/>
                  </a:cxn>
                  <a:cxn ang="0">
                    <a:pos x="144" y="108"/>
                  </a:cxn>
                  <a:cxn ang="0">
                    <a:pos x="156" y="102"/>
                  </a:cxn>
                  <a:cxn ang="0">
                    <a:pos x="156" y="96"/>
                  </a:cxn>
                  <a:cxn ang="0">
                    <a:pos x="156" y="90"/>
                  </a:cxn>
                  <a:cxn ang="0">
                    <a:pos x="156" y="84"/>
                  </a:cxn>
                  <a:cxn ang="0">
                    <a:pos x="162" y="78"/>
                  </a:cxn>
                  <a:cxn ang="0">
                    <a:pos x="156" y="72"/>
                  </a:cxn>
                  <a:cxn ang="0">
                    <a:pos x="150" y="66"/>
                  </a:cxn>
                  <a:cxn ang="0">
                    <a:pos x="144" y="54"/>
                  </a:cxn>
                  <a:cxn ang="0">
                    <a:pos x="138" y="54"/>
                  </a:cxn>
                  <a:cxn ang="0">
                    <a:pos x="132" y="54"/>
                  </a:cxn>
                  <a:cxn ang="0">
                    <a:pos x="138" y="48"/>
                  </a:cxn>
                  <a:cxn ang="0">
                    <a:pos x="138" y="36"/>
                  </a:cxn>
                  <a:cxn ang="0">
                    <a:pos x="138" y="30"/>
                  </a:cxn>
                  <a:cxn ang="0">
                    <a:pos x="132" y="30"/>
                  </a:cxn>
                  <a:cxn ang="0">
                    <a:pos x="126" y="36"/>
                  </a:cxn>
                  <a:cxn ang="0">
                    <a:pos x="120" y="30"/>
                  </a:cxn>
                  <a:cxn ang="0">
                    <a:pos x="120" y="24"/>
                  </a:cxn>
                  <a:cxn ang="0">
                    <a:pos x="114" y="18"/>
                  </a:cxn>
                  <a:cxn ang="0">
                    <a:pos x="108" y="24"/>
                  </a:cxn>
                  <a:cxn ang="0">
                    <a:pos x="108" y="12"/>
                  </a:cxn>
                  <a:cxn ang="0">
                    <a:pos x="108" y="6"/>
                  </a:cxn>
                  <a:cxn ang="0">
                    <a:pos x="102" y="6"/>
                  </a:cxn>
                  <a:cxn ang="0">
                    <a:pos x="102" y="12"/>
                  </a:cxn>
                  <a:cxn ang="0">
                    <a:pos x="102" y="24"/>
                  </a:cxn>
                  <a:cxn ang="0">
                    <a:pos x="96" y="24"/>
                  </a:cxn>
                  <a:cxn ang="0">
                    <a:pos x="96" y="12"/>
                  </a:cxn>
                  <a:cxn ang="0">
                    <a:pos x="90" y="18"/>
                  </a:cxn>
                  <a:cxn ang="0">
                    <a:pos x="84" y="0"/>
                  </a:cxn>
                  <a:cxn ang="0">
                    <a:pos x="84" y="12"/>
                  </a:cxn>
                  <a:cxn ang="0">
                    <a:pos x="78" y="12"/>
                  </a:cxn>
                  <a:cxn ang="0">
                    <a:pos x="72" y="12"/>
                  </a:cxn>
                  <a:cxn ang="0">
                    <a:pos x="60" y="12"/>
                  </a:cxn>
                </a:cxnLst>
                <a:rect l="0" t="0" r="r" b="b"/>
                <a:pathLst>
                  <a:path w="162" h="108">
                    <a:moveTo>
                      <a:pt x="60" y="12"/>
                    </a:moveTo>
                    <a:lnTo>
                      <a:pt x="48" y="18"/>
                    </a:lnTo>
                    <a:lnTo>
                      <a:pt x="24" y="18"/>
                    </a:lnTo>
                    <a:lnTo>
                      <a:pt x="6" y="24"/>
                    </a:lnTo>
                    <a:lnTo>
                      <a:pt x="0" y="30"/>
                    </a:lnTo>
                    <a:lnTo>
                      <a:pt x="0" y="36"/>
                    </a:lnTo>
                    <a:lnTo>
                      <a:pt x="0" y="42"/>
                    </a:lnTo>
                    <a:lnTo>
                      <a:pt x="6" y="42"/>
                    </a:lnTo>
                    <a:lnTo>
                      <a:pt x="12" y="48"/>
                    </a:lnTo>
                    <a:lnTo>
                      <a:pt x="6" y="60"/>
                    </a:lnTo>
                    <a:lnTo>
                      <a:pt x="6" y="66"/>
                    </a:lnTo>
                    <a:lnTo>
                      <a:pt x="6" y="72"/>
                    </a:lnTo>
                    <a:lnTo>
                      <a:pt x="18" y="72"/>
                    </a:lnTo>
                    <a:lnTo>
                      <a:pt x="24" y="72"/>
                    </a:lnTo>
                    <a:lnTo>
                      <a:pt x="36" y="66"/>
                    </a:lnTo>
                    <a:lnTo>
                      <a:pt x="48" y="66"/>
                    </a:lnTo>
                    <a:lnTo>
                      <a:pt x="72" y="72"/>
                    </a:lnTo>
                    <a:lnTo>
                      <a:pt x="90" y="84"/>
                    </a:lnTo>
                    <a:lnTo>
                      <a:pt x="96" y="84"/>
                    </a:lnTo>
                    <a:lnTo>
                      <a:pt x="108" y="90"/>
                    </a:lnTo>
                    <a:lnTo>
                      <a:pt x="126" y="102"/>
                    </a:lnTo>
                    <a:lnTo>
                      <a:pt x="132" y="102"/>
                    </a:lnTo>
                    <a:lnTo>
                      <a:pt x="144" y="108"/>
                    </a:lnTo>
                    <a:lnTo>
                      <a:pt x="156" y="102"/>
                    </a:lnTo>
                    <a:lnTo>
                      <a:pt x="156" y="96"/>
                    </a:lnTo>
                    <a:lnTo>
                      <a:pt x="156" y="90"/>
                    </a:lnTo>
                    <a:lnTo>
                      <a:pt x="156" y="84"/>
                    </a:lnTo>
                    <a:lnTo>
                      <a:pt x="162" y="78"/>
                    </a:lnTo>
                    <a:lnTo>
                      <a:pt x="156" y="72"/>
                    </a:lnTo>
                    <a:lnTo>
                      <a:pt x="150" y="66"/>
                    </a:lnTo>
                    <a:lnTo>
                      <a:pt x="144" y="54"/>
                    </a:lnTo>
                    <a:lnTo>
                      <a:pt x="138" y="54"/>
                    </a:lnTo>
                    <a:lnTo>
                      <a:pt x="132" y="54"/>
                    </a:lnTo>
                    <a:lnTo>
                      <a:pt x="138" y="48"/>
                    </a:lnTo>
                    <a:lnTo>
                      <a:pt x="138" y="36"/>
                    </a:lnTo>
                    <a:lnTo>
                      <a:pt x="138" y="30"/>
                    </a:lnTo>
                    <a:lnTo>
                      <a:pt x="132" y="30"/>
                    </a:lnTo>
                    <a:lnTo>
                      <a:pt x="126" y="36"/>
                    </a:lnTo>
                    <a:lnTo>
                      <a:pt x="120" y="30"/>
                    </a:lnTo>
                    <a:lnTo>
                      <a:pt x="120" y="24"/>
                    </a:lnTo>
                    <a:lnTo>
                      <a:pt x="114" y="18"/>
                    </a:lnTo>
                    <a:lnTo>
                      <a:pt x="108" y="24"/>
                    </a:lnTo>
                    <a:lnTo>
                      <a:pt x="108" y="12"/>
                    </a:lnTo>
                    <a:lnTo>
                      <a:pt x="108" y="6"/>
                    </a:lnTo>
                    <a:lnTo>
                      <a:pt x="102" y="6"/>
                    </a:lnTo>
                    <a:lnTo>
                      <a:pt x="102" y="12"/>
                    </a:lnTo>
                    <a:lnTo>
                      <a:pt x="102" y="24"/>
                    </a:lnTo>
                    <a:lnTo>
                      <a:pt x="96" y="24"/>
                    </a:lnTo>
                    <a:lnTo>
                      <a:pt x="96" y="12"/>
                    </a:lnTo>
                    <a:lnTo>
                      <a:pt x="90" y="18"/>
                    </a:lnTo>
                    <a:lnTo>
                      <a:pt x="84" y="0"/>
                    </a:lnTo>
                    <a:lnTo>
                      <a:pt x="84" y="12"/>
                    </a:lnTo>
                    <a:lnTo>
                      <a:pt x="78" y="12"/>
                    </a:lnTo>
                    <a:lnTo>
                      <a:pt x="72" y="12"/>
                    </a:lnTo>
                    <a:lnTo>
                      <a:pt x="60" y="12"/>
                    </a:lnTo>
                    <a:close/>
                  </a:path>
                </a:pathLst>
              </a:custGeom>
              <a:solidFill>
                <a:srgbClr val="FF9900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73" name="Freeform 21">
                <a:extLst>
                  <a:ext uri="{FF2B5EF4-FFF2-40B4-BE49-F238E27FC236}">
                    <a16:creationId xmlns:a16="http://schemas.microsoft.com/office/drawing/2014/main" xmlns="" id="{00000000-0008-0000-0200-00004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239000" y="3078163"/>
                <a:ext cx="523875" cy="428625"/>
              </a:xfrm>
              <a:custGeom>
                <a:avLst/>
                <a:gdLst/>
                <a:ahLst/>
                <a:cxnLst>
                  <a:cxn ang="0">
                    <a:pos x="246" y="0"/>
                  </a:cxn>
                  <a:cxn ang="0">
                    <a:pos x="228" y="0"/>
                  </a:cxn>
                  <a:cxn ang="0">
                    <a:pos x="210" y="12"/>
                  </a:cxn>
                  <a:cxn ang="0">
                    <a:pos x="186" y="18"/>
                  </a:cxn>
                  <a:cxn ang="0">
                    <a:pos x="162" y="18"/>
                  </a:cxn>
                  <a:cxn ang="0">
                    <a:pos x="144" y="42"/>
                  </a:cxn>
                  <a:cxn ang="0">
                    <a:pos x="108" y="54"/>
                  </a:cxn>
                  <a:cxn ang="0">
                    <a:pos x="96" y="72"/>
                  </a:cxn>
                  <a:cxn ang="0">
                    <a:pos x="84" y="84"/>
                  </a:cxn>
                  <a:cxn ang="0">
                    <a:pos x="66" y="102"/>
                  </a:cxn>
                  <a:cxn ang="0">
                    <a:pos x="18" y="138"/>
                  </a:cxn>
                  <a:cxn ang="0">
                    <a:pos x="0" y="144"/>
                  </a:cxn>
                  <a:cxn ang="0">
                    <a:pos x="6" y="174"/>
                  </a:cxn>
                  <a:cxn ang="0">
                    <a:pos x="24" y="180"/>
                  </a:cxn>
                  <a:cxn ang="0">
                    <a:pos x="36" y="186"/>
                  </a:cxn>
                  <a:cxn ang="0">
                    <a:pos x="54" y="204"/>
                  </a:cxn>
                  <a:cxn ang="0">
                    <a:pos x="54" y="180"/>
                  </a:cxn>
                  <a:cxn ang="0">
                    <a:pos x="72" y="168"/>
                  </a:cxn>
                  <a:cxn ang="0">
                    <a:pos x="84" y="156"/>
                  </a:cxn>
                  <a:cxn ang="0">
                    <a:pos x="108" y="168"/>
                  </a:cxn>
                  <a:cxn ang="0">
                    <a:pos x="114" y="186"/>
                  </a:cxn>
                  <a:cxn ang="0">
                    <a:pos x="120" y="198"/>
                  </a:cxn>
                  <a:cxn ang="0">
                    <a:pos x="132" y="228"/>
                  </a:cxn>
                  <a:cxn ang="0">
                    <a:pos x="150" y="234"/>
                  </a:cxn>
                  <a:cxn ang="0">
                    <a:pos x="180" y="234"/>
                  </a:cxn>
                  <a:cxn ang="0">
                    <a:pos x="198" y="240"/>
                  </a:cxn>
                  <a:cxn ang="0">
                    <a:pos x="204" y="246"/>
                  </a:cxn>
                  <a:cxn ang="0">
                    <a:pos x="210" y="264"/>
                  </a:cxn>
                  <a:cxn ang="0">
                    <a:pos x="228" y="258"/>
                  </a:cxn>
                  <a:cxn ang="0">
                    <a:pos x="252" y="240"/>
                  </a:cxn>
                  <a:cxn ang="0">
                    <a:pos x="264" y="228"/>
                  </a:cxn>
                  <a:cxn ang="0">
                    <a:pos x="276" y="204"/>
                  </a:cxn>
                  <a:cxn ang="0">
                    <a:pos x="294" y="162"/>
                  </a:cxn>
                  <a:cxn ang="0">
                    <a:pos x="306" y="150"/>
                  </a:cxn>
                  <a:cxn ang="0">
                    <a:pos x="312" y="126"/>
                  </a:cxn>
                  <a:cxn ang="0">
                    <a:pos x="324" y="108"/>
                  </a:cxn>
                  <a:cxn ang="0">
                    <a:pos x="330" y="84"/>
                  </a:cxn>
                  <a:cxn ang="0">
                    <a:pos x="318" y="72"/>
                  </a:cxn>
                  <a:cxn ang="0">
                    <a:pos x="288" y="66"/>
                  </a:cxn>
                  <a:cxn ang="0">
                    <a:pos x="264" y="84"/>
                  </a:cxn>
                  <a:cxn ang="0">
                    <a:pos x="234" y="72"/>
                  </a:cxn>
                  <a:cxn ang="0">
                    <a:pos x="222" y="48"/>
                  </a:cxn>
                  <a:cxn ang="0">
                    <a:pos x="240" y="42"/>
                  </a:cxn>
                  <a:cxn ang="0">
                    <a:pos x="240" y="24"/>
                  </a:cxn>
                  <a:cxn ang="0">
                    <a:pos x="216" y="36"/>
                  </a:cxn>
                  <a:cxn ang="0">
                    <a:pos x="210" y="24"/>
                  </a:cxn>
                  <a:cxn ang="0">
                    <a:pos x="222" y="12"/>
                  </a:cxn>
                </a:cxnLst>
                <a:rect l="0" t="0" r="r" b="b"/>
                <a:pathLst>
                  <a:path w="330" h="270">
                    <a:moveTo>
                      <a:pt x="234" y="6"/>
                    </a:moveTo>
                    <a:lnTo>
                      <a:pt x="240" y="6"/>
                    </a:lnTo>
                    <a:lnTo>
                      <a:pt x="246" y="0"/>
                    </a:lnTo>
                    <a:lnTo>
                      <a:pt x="240" y="0"/>
                    </a:lnTo>
                    <a:lnTo>
                      <a:pt x="234" y="0"/>
                    </a:lnTo>
                    <a:lnTo>
                      <a:pt x="228" y="0"/>
                    </a:lnTo>
                    <a:lnTo>
                      <a:pt x="222" y="6"/>
                    </a:lnTo>
                    <a:lnTo>
                      <a:pt x="216" y="6"/>
                    </a:lnTo>
                    <a:lnTo>
                      <a:pt x="210" y="12"/>
                    </a:lnTo>
                    <a:lnTo>
                      <a:pt x="204" y="12"/>
                    </a:lnTo>
                    <a:lnTo>
                      <a:pt x="198" y="12"/>
                    </a:lnTo>
                    <a:lnTo>
                      <a:pt x="186" y="18"/>
                    </a:lnTo>
                    <a:lnTo>
                      <a:pt x="180" y="18"/>
                    </a:lnTo>
                    <a:lnTo>
                      <a:pt x="174" y="18"/>
                    </a:lnTo>
                    <a:lnTo>
                      <a:pt x="162" y="18"/>
                    </a:lnTo>
                    <a:lnTo>
                      <a:pt x="156" y="24"/>
                    </a:lnTo>
                    <a:lnTo>
                      <a:pt x="144" y="36"/>
                    </a:lnTo>
                    <a:lnTo>
                      <a:pt x="144" y="42"/>
                    </a:lnTo>
                    <a:lnTo>
                      <a:pt x="132" y="42"/>
                    </a:lnTo>
                    <a:lnTo>
                      <a:pt x="120" y="48"/>
                    </a:lnTo>
                    <a:lnTo>
                      <a:pt x="108" y="54"/>
                    </a:lnTo>
                    <a:lnTo>
                      <a:pt x="102" y="60"/>
                    </a:lnTo>
                    <a:lnTo>
                      <a:pt x="96" y="66"/>
                    </a:lnTo>
                    <a:lnTo>
                      <a:pt x="96" y="72"/>
                    </a:lnTo>
                    <a:lnTo>
                      <a:pt x="90" y="72"/>
                    </a:lnTo>
                    <a:lnTo>
                      <a:pt x="84" y="78"/>
                    </a:lnTo>
                    <a:lnTo>
                      <a:pt x="84" y="84"/>
                    </a:lnTo>
                    <a:lnTo>
                      <a:pt x="78" y="84"/>
                    </a:lnTo>
                    <a:lnTo>
                      <a:pt x="72" y="96"/>
                    </a:lnTo>
                    <a:lnTo>
                      <a:pt x="66" y="102"/>
                    </a:lnTo>
                    <a:lnTo>
                      <a:pt x="54" y="108"/>
                    </a:lnTo>
                    <a:lnTo>
                      <a:pt x="42" y="120"/>
                    </a:lnTo>
                    <a:lnTo>
                      <a:pt x="18" y="138"/>
                    </a:lnTo>
                    <a:lnTo>
                      <a:pt x="12" y="138"/>
                    </a:lnTo>
                    <a:lnTo>
                      <a:pt x="6" y="144"/>
                    </a:lnTo>
                    <a:lnTo>
                      <a:pt x="0" y="144"/>
                    </a:lnTo>
                    <a:lnTo>
                      <a:pt x="0" y="150"/>
                    </a:lnTo>
                    <a:lnTo>
                      <a:pt x="0" y="168"/>
                    </a:lnTo>
                    <a:lnTo>
                      <a:pt x="6" y="174"/>
                    </a:lnTo>
                    <a:lnTo>
                      <a:pt x="12" y="174"/>
                    </a:lnTo>
                    <a:lnTo>
                      <a:pt x="18" y="174"/>
                    </a:lnTo>
                    <a:lnTo>
                      <a:pt x="24" y="180"/>
                    </a:lnTo>
                    <a:lnTo>
                      <a:pt x="30" y="174"/>
                    </a:lnTo>
                    <a:lnTo>
                      <a:pt x="36" y="180"/>
                    </a:lnTo>
                    <a:lnTo>
                      <a:pt x="36" y="186"/>
                    </a:lnTo>
                    <a:lnTo>
                      <a:pt x="42" y="198"/>
                    </a:lnTo>
                    <a:lnTo>
                      <a:pt x="48" y="204"/>
                    </a:lnTo>
                    <a:lnTo>
                      <a:pt x="54" y="204"/>
                    </a:lnTo>
                    <a:lnTo>
                      <a:pt x="54" y="198"/>
                    </a:lnTo>
                    <a:lnTo>
                      <a:pt x="54" y="186"/>
                    </a:lnTo>
                    <a:lnTo>
                      <a:pt x="54" y="180"/>
                    </a:lnTo>
                    <a:lnTo>
                      <a:pt x="60" y="174"/>
                    </a:lnTo>
                    <a:lnTo>
                      <a:pt x="72" y="174"/>
                    </a:lnTo>
                    <a:lnTo>
                      <a:pt x="72" y="168"/>
                    </a:lnTo>
                    <a:lnTo>
                      <a:pt x="78" y="168"/>
                    </a:lnTo>
                    <a:lnTo>
                      <a:pt x="78" y="162"/>
                    </a:lnTo>
                    <a:lnTo>
                      <a:pt x="84" y="156"/>
                    </a:lnTo>
                    <a:lnTo>
                      <a:pt x="90" y="162"/>
                    </a:lnTo>
                    <a:lnTo>
                      <a:pt x="90" y="156"/>
                    </a:lnTo>
                    <a:lnTo>
                      <a:pt x="108" y="168"/>
                    </a:lnTo>
                    <a:lnTo>
                      <a:pt x="114" y="174"/>
                    </a:lnTo>
                    <a:lnTo>
                      <a:pt x="120" y="180"/>
                    </a:lnTo>
                    <a:lnTo>
                      <a:pt x="114" y="186"/>
                    </a:lnTo>
                    <a:lnTo>
                      <a:pt x="114" y="192"/>
                    </a:lnTo>
                    <a:lnTo>
                      <a:pt x="114" y="198"/>
                    </a:lnTo>
                    <a:lnTo>
                      <a:pt x="120" y="198"/>
                    </a:lnTo>
                    <a:lnTo>
                      <a:pt x="120" y="216"/>
                    </a:lnTo>
                    <a:lnTo>
                      <a:pt x="126" y="222"/>
                    </a:lnTo>
                    <a:lnTo>
                      <a:pt x="132" y="228"/>
                    </a:lnTo>
                    <a:lnTo>
                      <a:pt x="138" y="234"/>
                    </a:lnTo>
                    <a:lnTo>
                      <a:pt x="144" y="234"/>
                    </a:lnTo>
                    <a:lnTo>
                      <a:pt x="150" y="234"/>
                    </a:lnTo>
                    <a:lnTo>
                      <a:pt x="162" y="234"/>
                    </a:lnTo>
                    <a:lnTo>
                      <a:pt x="168" y="234"/>
                    </a:lnTo>
                    <a:lnTo>
                      <a:pt x="180" y="234"/>
                    </a:lnTo>
                    <a:lnTo>
                      <a:pt x="192" y="234"/>
                    </a:lnTo>
                    <a:lnTo>
                      <a:pt x="192" y="240"/>
                    </a:lnTo>
                    <a:lnTo>
                      <a:pt x="198" y="240"/>
                    </a:lnTo>
                    <a:lnTo>
                      <a:pt x="192" y="246"/>
                    </a:lnTo>
                    <a:lnTo>
                      <a:pt x="198" y="246"/>
                    </a:lnTo>
                    <a:lnTo>
                      <a:pt x="204" y="246"/>
                    </a:lnTo>
                    <a:lnTo>
                      <a:pt x="204" y="252"/>
                    </a:lnTo>
                    <a:lnTo>
                      <a:pt x="210" y="258"/>
                    </a:lnTo>
                    <a:lnTo>
                      <a:pt x="210" y="264"/>
                    </a:lnTo>
                    <a:lnTo>
                      <a:pt x="222" y="270"/>
                    </a:lnTo>
                    <a:lnTo>
                      <a:pt x="222" y="264"/>
                    </a:lnTo>
                    <a:lnTo>
                      <a:pt x="228" y="258"/>
                    </a:lnTo>
                    <a:lnTo>
                      <a:pt x="240" y="246"/>
                    </a:lnTo>
                    <a:lnTo>
                      <a:pt x="246" y="246"/>
                    </a:lnTo>
                    <a:lnTo>
                      <a:pt x="252" y="240"/>
                    </a:lnTo>
                    <a:lnTo>
                      <a:pt x="258" y="234"/>
                    </a:lnTo>
                    <a:lnTo>
                      <a:pt x="258" y="228"/>
                    </a:lnTo>
                    <a:lnTo>
                      <a:pt x="264" y="228"/>
                    </a:lnTo>
                    <a:lnTo>
                      <a:pt x="270" y="222"/>
                    </a:lnTo>
                    <a:lnTo>
                      <a:pt x="270" y="216"/>
                    </a:lnTo>
                    <a:lnTo>
                      <a:pt x="276" y="204"/>
                    </a:lnTo>
                    <a:lnTo>
                      <a:pt x="282" y="198"/>
                    </a:lnTo>
                    <a:lnTo>
                      <a:pt x="282" y="174"/>
                    </a:lnTo>
                    <a:lnTo>
                      <a:pt x="294" y="162"/>
                    </a:lnTo>
                    <a:lnTo>
                      <a:pt x="300" y="156"/>
                    </a:lnTo>
                    <a:lnTo>
                      <a:pt x="300" y="150"/>
                    </a:lnTo>
                    <a:lnTo>
                      <a:pt x="306" y="150"/>
                    </a:lnTo>
                    <a:lnTo>
                      <a:pt x="312" y="138"/>
                    </a:lnTo>
                    <a:lnTo>
                      <a:pt x="312" y="132"/>
                    </a:lnTo>
                    <a:lnTo>
                      <a:pt x="312" y="126"/>
                    </a:lnTo>
                    <a:lnTo>
                      <a:pt x="318" y="126"/>
                    </a:lnTo>
                    <a:lnTo>
                      <a:pt x="318" y="114"/>
                    </a:lnTo>
                    <a:lnTo>
                      <a:pt x="324" y="108"/>
                    </a:lnTo>
                    <a:lnTo>
                      <a:pt x="330" y="102"/>
                    </a:lnTo>
                    <a:lnTo>
                      <a:pt x="330" y="90"/>
                    </a:lnTo>
                    <a:lnTo>
                      <a:pt x="330" y="84"/>
                    </a:lnTo>
                    <a:lnTo>
                      <a:pt x="324" y="84"/>
                    </a:lnTo>
                    <a:lnTo>
                      <a:pt x="324" y="78"/>
                    </a:lnTo>
                    <a:lnTo>
                      <a:pt x="318" y="72"/>
                    </a:lnTo>
                    <a:lnTo>
                      <a:pt x="306" y="72"/>
                    </a:lnTo>
                    <a:lnTo>
                      <a:pt x="300" y="66"/>
                    </a:lnTo>
                    <a:lnTo>
                      <a:pt x="288" y="66"/>
                    </a:lnTo>
                    <a:lnTo>
                      <a:pt x="282" y="72"/>
                    </a:lnTo>
                    <a:lnTo>
                      <a:pt x="270" y="78"/>
                    </a:lnTo>
                    <a:lnTo>
                      <a:pt x="264" y="84"/>
                    </a:lnTo>
                    <a:lnTo>
                      <a:pt x="252" y="78"/>
                    </a:lnTo>
                    <a:lnTo>
                      <a:pt x="246" y="78"/>
                    </a:lnTo>
                    <a:lnTo>
                      <a:pt x="234" y="72"/>
                    </a:lnTo>
                    <a:lnTo>
                      <a:pt x="228" y="66"/>
                    </a:lnTo>
                    <a:lnTo>
                      <a:pt x="222" y="54"/>
                    </a:lnTo>
                    <a:lnTo>
                      <a:pt x="222" y="48"/>
                    </a:lnTo>
                    <a:lnTo>
                      <a:pt x="228" y="42"/>
                    </a:lnTo>
                    <a:lnTo>
                      <a:pt x="234" y="48"/>
                    </a:lnTo>
                    <a:lnTo>
                      <a:pt x="240" y="42"/>
                    </a:lnTo>
                    <a:lnTo>
                      <a:pt x="246" y="36"/>
                    </a:lnTo>
                    <a:lnTo>
                      <a:pt x="240" y="30"/>
                    </a:lnTo>
                    <a:lnTo>
                      <a:pt x="240" y="24"/>
                    </a:lnTo>
                    <a:lnTo>
                      <a:pt x="234" y="30"/>
                    </a:lnTo>
                    <a:lnTo>
                      <a:pt x="228" y="30"/>
                    </a:lnTo>
                    <a:lnTo>
                      <a:pt x="216" y="36"/>
                    </a:lnTo>
                    <a:lnTo>
                      <a:pt x="210" y="36"/>
                    </a:lnTo>
                    <a:lnTo>
                      <a:pt x="210" y="30"/>
                    </a:lnTo>
                    <a:lnTo>
                      <a:pt x="210" y="24"/>
                    </a:lnTo>
                    <a:lnTo>
                      <a:pt x="216" y="24"/>
                    </a:lnTo>
                    <a:lnTo>
                      <a:pt x="222" y="18"/>
                    </a:lnTo>
                    <a:lnTo>
                      <a:pt x="222" y="12"/>
                    </a:lnTo>
                    <a:lnTo>
                      <a:pt x="234" y="12"/>
                    </a:lnTo>
                    <a:lnTo>
                      <a:pt x="234" y="6"/>
                    </a:lnTo>
                    <a:close/>
                  </a:path>
                </a:pathLst>
              </a:custGeom>
              <a:solidFill>
                <a:srgbClr val="FF9900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74" name="Freeform 22">
                <a:extLst>
                  <a:ext uri="{FF2B5EF4-FFF2-40B4-BE49-F238E27FC236}">
                    <a16:creationId xmlns:a16="http://schemas.microsoft.com/office/drawing/2014/main" xmlns="" id="{00000000-0008-0000-0200-00004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543800" y="3554413"/>
                <a:ext cx="9525" cy="9525"/>
              </a:xfrm>
              <a:custGeom>
                <a:avLst/>
                <a:gdLst/>
                <a:ahLst/>
                <a:cxnLst>
                  <a:cxn ang="0">
                    <a:pos x="0" y="0"/>
                  </a:cxn>
                  <a:cxn ang="0">
                    <a:pos x="0" y="6"/>
                  </a:cxn>
                  <a:cxn ang="0">
                    <a:pos x="6" y="0"/>
                  </a:cxn>
                  <a:cxn ang="0">
                    <a:pos x="0" y="0"/>
                  </a:cxn>
                </a:cxnLst>
                <a:rect l="0" t="0" r="r" b="b"/>
                <a:pathLst>
                  <a:path w="6" h="6">
                    <a:moveTo>
                      <a:pt x="0" y="0"/>
                    </a:moveTo>
                    <a:lnTo>
                      <a:pt x="0" y="6"/>
                    </a:lnTo>
                    <a:lnTo>
                      <a:pt x="6" y="0"/>
                    </a:lnTo>
                    <a:lnTo>
                      <a:pt x="0" y="0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75" name="Freeform 23">
                <a:extLst>
                  <a:ext uri="{FF2B5EF4-FFF2-40B4-BE49-F238E27FC236}">
                    <a16:creationId xmlns:a16="http://schemas.microsoft.com/office/drawing/2014/main" xmlns="" id="{00000000-0008-0000-0200-00004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7524750" y="3563938"/>
                <a:ext cx="28575" cy="28575"/>
              </a:xfrm>
              <a:custGeom>
                <a:avLst/>
                <a:gdLst/>
                <a:ahLst/>
                <a:cxnLst>
                  <a:cxn ang="0">
                    <a:pos x="18" y="0"/>
                  </a:cxn>
                  <a:cxn ang="0">
                    <a:pos x="12" y="0"/>
                  </a:cxn>
                  <a:cxn ang="0">
                    <a:pos x="12" y="6"/>
                  </a:cxn>
                  <a:cxn ang="0">
                    <a:pos x="12" y="12"/>
                  </a:cxn>
                  <a:cxn ang="0">
                    <a:pos x="6" y="6"/>
                  </a:cxn>
                  <a:cxn ang="0">
                    <a:pos x="6" y="12"/>
                  </a:cxn>
                  <a:cxn ang="0">
                    <a:pos x="6" y="6"/>
                  </a:cxn>
                  <a:cxn ang="0">
                    <a:pos x="0" y="12"/>
                  </a:cxn>
                  <a:cxn ang="0">
                    <a:pos x="0" y="18"/>
                  </a:cxn>
                  <a:cxn ang="0">
                    <a:pos x="6" y="12"/>
                  </a:cxn>
                  <a:cxn ang="0">
                    <a:pos x="6" y="18"/>
                  </a:cxn>
                  <a:cxn ang="0">
                    <a:pos x="12" y="18"/>
                  </a:cxn>
                  <a:cxn ang="0">
                    <a:pos x="18" y="12"/>
                  </a:cxn>
                  <a:cxn ang="0">
                    <a:pos x="12" y="12"/>
                  </a:cxn>
                  <a:cxn ang="0">
                    <a:pos x="18" y="6"/>
                  </a:cxn>
                  <a:cxn ang="0">
                    <a:pos x="18" y="0"/>
                  </a:cxn>
                </a:cxnLst>
                <a:rect l="0" t="0" r="r" b="b"/>
                <a:pathLst>
                  <a:path w="18" h="18">
                    <a:moveTo>
                      <a:pt x="18" y="0"/>
                    </a:moveTo>
                    <a:lnTo>
                      <a:pt x="12" y="0"/>
                    </a:lnTo>
                    <a:lnTo>
                      <a:pt x="12" y="6"/>
                    </a:lnTo>
                    <a:lnTo>
                      <a:pt x="12" y="12"/>
                    </a:lnTo>
                    <a:lnTo>
                      <a:pt x="6" y="6"/>
                    </a:lnTo>
                    <a:lnTo>
                      <a:pt x="6" y="12"/>
                    </a:lnTo>
                    <a:lnTo>
                      <a:pt x="6" y="6"/>
                    </a:lnTo>
                    <a:lnTo>
                      <a:pt x="0" y="12"/>
                    </a:lnTo>
                    <a:lnTo>
                      <a:pt x="0" y="18"/>
                    </a:lnTo>
                    <a:lnTo>
                      <a:pt x="6" y="12"/>
                    </a:lnTo>
                    <a:lnTo>
                      <a:pt x="6" y="18"/>
                    </a:lnTo>
                    <a:lnTo>
                      <a:pt x="12" y="18"/>
                    </a:lnTo>
                    <a:lnTo>
                      <a:pt x="18" y="12"/>
                    </a:lnTo>
                    <a:lnTo>
                      <a:pt x="12" y="12"/>
                    </a:lnTo>
                    <a:lnTo>
                      <a:pt x="18" y="6"/>
                    </a:lnTo>
                    <a:lnTo>
                      <a:pt x="18" y="0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</xdr:grpSp>
        <xdr:grpSp>
          <xdr:nvGrpSpPr>
            <xdr:cNvPr id="56" name="Islas Canarias">
              <a:extLst>
                <a:ext uri="{FF2B5EF4-FFF2-40B4-BE49-F238E27FC236}">
                  <a16:creationId xmlns:a16="http://schemas.microsoft.com/office/drawing/2014/main" xmlns="" id="{00000000-0008-0000-0200-000038000000}"/>
                </a:ext>
              </a:extLst>
            </xdr:cNvPr>
            <xdr:cNvGrpSpPr/>
          </xdr:nvGrpSpPr>
          <xdr:grpSpPr>
            <a:xfrm>
              <a:off x="504825" y="5019675"/>
              <a:ext cx="1564904" cy="637716"/>
              <a:chOff x="981075" y="5364163"/>
              <a:chExt cx="1685925" cy="704850"/>
            </a:xfrm>
            <a:solidFill>
              <a:srgbClr val="FF9900"/>
            </a:solidFill>
          </xdr:grpSpPr>
          <xdr:sp macro="" textlink="">
            <xdr:nvSpPr>
              <xdr:cNvPr id="57" name="Freeform 9">
                <a:extLst>
                  <a:ext uri="{FF2B5EF4-FFF2-40B4-BE49-F238E27FC236}">
                    <a16:creationId xmlns:a16="http://schemas.microsoft.com/office/drawing/2014/main" xmlns="" id="{00000000-0008-0000-0200-00003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47750" y="5583238"/>
                <a:ext cx="104775" cy="161925"/>
              </a:xfrm>
              <a:custGeom>
                <a:avLst/>
                <a:gdLst/>
                <a:ahLst/>
                <a:cxnLst>
                  <a:cxn ang="0">
                    <a:pos x="42" y="6"/>
                  </a:cxn>
                  <a:cxn ang="0">
                    <a:pos x="30" y="6"/>
                  </a:cxn>
                  <a:cxn ang="0">
                    <a:pos x="24" y="6"/>
                  </a:cxn>
                  <a:cxn ang="0">
                    <a:pos x="18" y="0"/>
                  </a:cxn>
                  <a:cxn ang="0">
                    <a:pos x="18" y="6"/>
                  </a:cxn>
                  <a:cxn ang="0">
                    <a:pos x="6" y="12"/>
                  </a:cxn>
                  <a:cxn ang="0">
                    <a:pos x="0" y="18"/>
                  </a:cxn>
                  <a:cxn ang="0">
                    <a:pos x="0" y="24"/>
                  </a:cxn>
                  <a:cxn ang="0">
                    <a:pos x="0" y="30"/>
                  </a:cxn>
                  <a:cxn ang="0">
                    <a:pos x="6" y="36"/>
                  </a:cxn>
                  <a:cxn ang="0">
                    <a:pos x="6" y="42"/>
                  </a:cxn>
                  <a:cxn ang="0">
                    <a:pos x="6" y="48"/>
                  </a:cxn>
                  <a:cxn ang="0">
                    <a:pos x="18" y="54"/>
                  </a:cxn>
                  <a:cxn ang="0">
                    <a:pos x="18" y="66"/>
                  </a:cxn>
                  <a:cxn ang="0">
                    <a:pos x="24" y="72"/>
                  </a:cxn>
                  <a:cxn ang="0">
                    <a:pos x="24" y="78"/>
                  </a:cxn>
                  <a:cxn ang="0">
                    <a:pos x="24" y="90"/>
                  </a:cxn>
                  <a:cxn ang="0">
                    <a:pos x="30" y="90"/>
                  </a:cxn>
                  <a:cxn ang="0">
                    <a:pos x="30" y="102"/>
                  </a:cxn>
                  <a:cxn ang="0">
                    <a:pos x="36" y="102"/>
                  </a:cxn>
                  <a:cxn ang="0">
                    <a:pos x="36" y="96"/>
                  </a:cxn>
                  <a:cxn ang="0">
                    <a:pos x="48" y="84"/>
                  </a:cxn>
                  <a:cxn ang="0">
                    <a:pos x="54" y="72"/>
                  </a:cxn>
                  <a:cxn ang="0">
                    <a:pos x="54" y="60"/>
                  </a:cxn>
                  <a:cxn ang="0">
                    <a:pos x="54" y="48"/>
                  </a:cxn>
                  <a:cxn ang="0">
                    <a:pos x="54" y="42"/>
                  </a:cxn>
                  <a:cxn ang="0">
                    <a:pos x="60" y="36"/>
                  </a:cxn>
                  <a:cxn ang="0">
                    <a:pos x="66" y="30"/>
                  </a:cxn>
                  <a:cxn ang="0">
                    <a:pos x="60" y="24"/>
                  </a:cxn>
                  <a:cxn ang="0">
                    <a:pos x="54" y="18"/>
                  </a:cxn>
                  <a:cxn ang="0">
                    <a:pos x="54" y="6"/>
                  </a:cxn>
                  <a:cxn ang="0">
                    <a:pos x="48" y="6"/>
                  </a:cxn>
                  <a:cxn ang="0">
                    <a:pos x="42" y="6"/>
                  </a:cxn>
                </a:cxnLst>
                <a:rect l="0" t="0" r="r" b="b"/>
                <a:pathLst>
                  <a:path w="66" h="102">
                    <a:moveTo>
                      <a:pt x="42" y="6"/>
                    </a:moveTo>
                    <a:lnTo>
                      <a:pt x="30" y="6"/>
                    </a:lnTo>
                    <a:lnTo>
                      <a:pt x="24" y="6"/>
                    </a:lnTo>
                    <a:lnTo>
                      <a:pt x="18" y="0"/>
                    </a:lnTo>
                    <a:lnTo>
                      <a:pt x="18" y="6"/>
                    </a:lnTo>
                    <a:lnTo>
                      <a:pt x="6" y="12"/>
                    </a:lnTo>
                    <a:lnTo>
                      <a:pt x="0" y="18"/>
                    </a:lnTo>
                    <a:lnTo>
                      <a:pt x="0" y="24"/>
                    </a:lnTo>
                    <a:lnTo>
                      <a:pt x="0" y="30"/>
                    </a:lnTo>
                    <a:lnTo>
                      <a:pt x="6" y="36"/>
                    </a:lnTo>
                    <a:lnTo>
                      <a:pt x="6" y="42"/>
                    </a:lnTo>
                    <a:lnTo>
                      <a:pt x="6" y="48"/>
                    </a:lnTo>
                    <a:lnTo>
                      <a:pt x="18" y="54"/>
                    </a:lnTo>
                    <a:lnTo>
                      <a:pt x="18" y="66"/>
                    </a:lnTo>
                    <a:lnTo>
                      <a:pt x="24" y="72"/>
                    </a:lnTo>
                    <a:lnTo>
                      <a:pt x="24" y="78"/>
                    </a:lnTo>
                    <a:lnTo>
                      <a:pt x="24" y="90"/>
                    </a:lnTo>
                    <a:lnTo>
                      <a:pt x="30" y="90"/>
                    </a:lnTo>
                    <a:lnTo>
                      <a:pt x="30" y="102"/>
                    </a:lnTo>
                    <a:lnTo>
                      <a:pt x="36" y="102"/>
                    </a:lnTo>
                    <a:lnTo>
                      <a:pt x="36" y="96"/>
                    </a:lnTo>
                    <a:lnTo>
                      <a:pt x="48" y="84"/>
                    </a:lnTo>
                    <a:lnTo>
                      <a:pt x="54" y="72"/>
                    </a:lnTo>
                    <a:lnTo>
                      <a:pt x="54" y="60"/>
                    </a:lnTo>
                    <a:lnTo>
                      <a:pt x="54" y="48"/>
                    </a:lnTo>
                    <a:lnTo>
                      <a:pt x="54" y="42"/>
                    </a:lnTo>
                    <a:lnTo>
                      <a:pt x="60" y="36"/>
                    </a:lnTo>
                    <a:lnTo>
                      <a:pt x="66" y="30"/>
                    </a:lnTo>
                    <a:lnTo>
                      <a:pt x="60" y="24"/>
                    </a:lnTo>
                    <a:lnTo>
                      <a:pt x="54" y="18"/>
                    </a:lnTo>
                    <a:lnTo>
                      <a:pt x="54" y="6"/>
                    </a:lnTo>
                    <a:lnTo>
                      <a:pt x="48" y="6"/>
                    </a:lnTo>
                    <a:lnTo>
                      <a:pt x="42" y="6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58" name="Freeform 10">
                <a:extLst>
                  <a:ext uri="{FF2B5EF4-FFF2-40B4-BE49-F238E27FC236}">
                    <a16:creationId xmlns:a16="http://schemas.microsoft.com/office/drawing/2014/main" xmlns="" id="{00000000-0008-0000-0200-00003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19375" y="5364163"/>
                <a:ext cx="19050" cy="9525"/>
              </a:xfrm>
              <a:custGeom>
                <a:avLst/>
                <a:gdLst/>
                <a:ahLst/>
                <a:cxnLst>
                  <a:cxn ang="0">
                    <a:pos x="6" y="0"/>
                  </a:cxn>
                  <a:cxn ang="0">
                    <a:pos x="0" y="6"/>
                  </a:cxn>
                  <a:cxn ang="0">
                    <a:pos x="6" y="6"/>
                  </a:cxn>
                  <a:cxn ang="0">
                    <a:pos x="12" y="0"/>
                  </a:cxn>
                  <a:cxn ang="0">
                    <a:pos x="6" y="0"/>
                  </a:cxn>
                </a:cxnLst>
                <a:rect l="0" t="0" r="r" b="b"/>
                <a:pathLst>
                  <a:path w="12" h="6">
                    <a:moveTo>
                      <a:pt x="6" y="0"/>
                    </a:moveTo>
                    <a:lnTo>
                      <a:pt x="0" y="6"/>
                    </a:lnTo>
                    <a:lnTo>
                      <a:pt x="6" y="6"/>
                    </a:lnTo>
                    <a:lnTo>
                      <a:pt x="12" y="0"/>
                    </a:lnTo>
                    <a:lnTo>
                      <a:pt x="6" y="0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59" name="Freeform 11">
                <a:extLst>
                  <a:ext uri="{FF2B5EF4-FFF2-40B4-BE49-F238E27FC236}">
                    <a16:creationId xmlns:a16="http://schemas.microsoft.com/office/drawing/2014/main" xmlns="" id="{00000000-0008-0000-0200-00003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619375" y="5411788"/>
                <a:ext cx="28575" cy="28575"/>
              </a:xfrm>
              <a:custGeom>
                <a:avLst/>
                <a:gdLst/>
                <a:ahLst/>
                <a:cxnLst>
                  <a:cxn ang="0">
                    <a:pos x="6" y="6"/>
                  </a:cxn>
                  <a:cxn ang="0">
                    <a:pos x="0" y="12"/>
                  </a:cxn>
                  <a:cxn ang="0">
                    <a:pos x="0" y="18"/>
                  </a:cxn>
                  <a:cxn ang="0">
                    <a:pos x="6" y="18"/>
                  </a:cxn>
                  <a:cxn ang="0">
                    <a:pos x="6" y="12"/>
                  </a:cxn>
                  <a:cxn ang="0">
                    <a:pos x="12" y="12"/>
                  </a:cxn>
                  <a:cxn ang="0">
                    <a:pos x="18" y="6"/>
                  </a:cxn>
                  <a:cxn ang="0">
                    <a:pos x="12" y="0"/>
                  </a:cxn>
                  <a:cxn ang="0">
                    <a:pos x="6" y="0"/>
                  </a:cxn>
                  <a:cxn ang="0">
                    <a:pos x="6" y="6"/>
                  </a:cxn>
                </a:cxnLst>
                <a:rect l="0" t="0" r="r" b="b"/>
                <a:pathLst>
                  <a:path w="18" h="18">
                    <a:moveTo>
                      <a:pt x="6" y="6"/>
                    </a:moveTo>
                    <a:lnTo>
                      <a:pt x="0" y="12"/>
                    </a:lnTo>
                    <a:lnTo>
                      <a:pt x="0" y="18"/>
                    </a:lnTo>
                    <a:lnTo>
                      <a:pt x="6" y="18"/>
                    </a:lnTo>
                    <a:lnTo>
                      <a:pt x="6" y="12"/>
                    </a:lnTo>
                    <a:lnTo>
                      <a:pt x="12" y="12"/>
                    </a:lnTo>
                    <a:lnTo>
                      <a:pt x="18" y="6"/>
                    </a:lnTo>
                    <a:lnTo>
                      <a:pt x="12" y="0"/>
                    </a:lnTo>
                    <a:lnTo>
                      <a:pt x="6" y="0"/>
                    </a:lnTo>
                    <a:lnTo>
                      <a:pt x="6" y="6"/>
                    </a:lnTo>
                    <a:close/>
                  </a:path>
                </a:pathLst>
              </a:custGeom>
              <a:grpFill/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60" name="Freeform 12">
                <a:extLst>
                  <a:ext uri="{FF2B5EF4-FFF2-40B4-BE49-F238E27FC236}">
                    <a16:creationId xmlns:a16="http://schemas.microsoft.com/office/drawing/2014/main" xmlns="" id="{00000000-0008-0000-0200-00003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505075" y="5430838"/>
                <a:ext cx="161925" cy="161925"/>
              </a:xfrm>
              <a:custGeom>
                <a:avLst/>
                <a:gdLst/>
                <a:ahLst/>
                <a:cxnLst>
                  <a:cxn ang="0">
                    <a:pos x="90" y="0"/>
                  </a:cxn>
                  <a:cxn ang="0">
                    <a:pos x="84" y="6"/>
                  </a:cxn>
                  <a:cxn ang="0">
                    <a:pos x="78" y="18"/>
                  </a:cxn>
                  <a:cxn ang="0">
                    <a:pos x="78" y="24"/>
                  </a:cxn>
                  <a:cxn ang="0">
                    <a:pos x="72" y="30"/>
                  </a:cxn>
                  <a:cxn ang="0">
                    <a:pos x="66" y="30"/>
                  </a:cxn>
                  <a:cxn ang="0">
                    <a:pos x="60" y="24"/>
                  </a:cxn>
                  <a:cxn ang="0">
                    <a:pos x="54" y="30"/>
                  </a:cxn>
                  <a:cxn ang="0">
                    <a:pos x="48" y="36"/>
                  </a:cxn>
                  <a:cxn ang="0">
                    <a:pos x="42" y="36"/>
                  </a:cxn>
                  <a:cxn ang="0">
                    <a:pos x="30" y="42"/>
                  </a:cxn>
                  <a:cxn ang="0">
                    <a:pos x="24" y="42"/>
                  </a:cxn>
                  <a:cxn ang="0">
                    <a:pos x="18" y="48"/>
                  </a:cxn>
                  <a:cxn ang="0">
                    <a:pos x="12" y="60"/>
                  </a:cxn>
                  <a:cxn ang="0">
                    <a:pos x="12" y="66"/>
                  </a:cxn>
                  <a:cxn ang="0">
                    <a:pos x="12" y="72"/>
                  </a:cxn>
                  <a:cxn ang="0">
                    <a:pos x="12" y="84"/>
                  </a:cxn>
                  <a:cxn ang="0">
                    <a:pos x="6" y="84"/>
                  </a:cxn>
                  <a:cxn ang="0">
                    <a:pos x="0" y="90"/>
                  </a:cxn>
                  <a:cxn ang="0">
                    <a:pos x="6" y="96"/>
                  </a:cxn>
                  <a:cxn ang="0">
                    <a:pos x="12" y="96"/>
                  </a:cxn>
                  <a:cxn ang="0">
                    <a:pos x="18" y="96"/>
                  </a:cxn>
                  <a:cxn ang="0">
                    <a:pos x="24" y="102"/>
                  </a:cxn>
                  <a:cxn ang="0">
                    <a:pos x="24" y="96"/>
                  </a:cxn>
                  <a:cxn ang="0">
                    <a:pos x="30" y="96"/>
                  </a:cxn>
                  <a:cxn ang="0">
                    <a:pos x="30" y="90"/>
                  </a:cxn>
                  <a:cxn ang="0">
                    <a:pos x="36" y="84"/>
                  </a:cxn>
                  <a:cxn ang="0">
                    <a:pos x="54" y="78"/>
                  </a:cxn>
                  <a:cxn ang="0">
                    <a:pos x="66" y="78"/>
                  </a:cxn>
                  <a:cxn ang="0">
                    <a:pos x="72" y="72"/>
                  </a:cxn>
                  <a:cxn ang="0">
                    <a:pos x="90" y="60"/>
                  </a:cxn>
                  <a:cxn ang="0">
                    <a:pos x="90" y="48"/>
                  </a:cxn>
                  <a:cxn ang="0">
                    <a:pos x="90" y="42"/>
                  </a:cxn>
                  <a:cxn ang="0">
                    <a:pos x="96" y="36"/>
                  </a:cxn>
                  <a:cxn ang="0">
                    <a:pos x="90" y="30"/>
                  </a:cxn>
                  <a:cxn ang="0">
                    <a:pos x="96" y="24"/>
                  </a:cxn>
                  <a:cxn ang="0">
                    <a:pos x="102" y="12"/>
                  </a:cxn>
                  <a:cxn ang="0">
                    <a:pos x="96" y="6"/>
                  </a:cxn>
                  <a:cxn ang="0">
                    <a:pos x="90" y="0"/>
                  </a:cxn>
                </a:cxnLst>
                <a:rect l="0" t="0" r="r" b="b"/>
                <a:pathLst>
                  <a:path w="102" h="102">
                    <a:moveTo>
                      <a:pt x="90" y="0"/>
                    </a:moveTo>
                    <a:lnTo>
                      <a:pt x="84" y="6"/>
                    </a:lnTo>
                    <a:lnTo>
                      <a:pt x="78" y="18"/>
                    </a:lnTo>
                    <a:lnTo>
                      <a:pt x="78" y="24"/>
                    </a:lnTo>
                    <a:lnTo>
                      <a:pt x="72" y="30"/>
                    </a:lnTo>
                    <a:lnTo>
                      <a:pt x="66" y="30"/>
                    </a:lnTo>
                    <a:lnTo>
                      <a:pt x="60" y="24"/>
                    </a:lnTo>
                    <a:lnTo>
                      <a:pt x="54" y="30"/>
                    </a:lnTo>
                    <a:lnTo>
                      <a:pt x="48" y="36"/>
                    </a:lnTo>
                    <a:lnTo>
                      <a:pt x="42" y="36"/>
                    </a:lnTo>
                    <a:lnTo>
                      <a:pt x="30" y="42"/>
                    </a:lnTo>
                    <a:lnTo>
                      <a:pt x="24" y="42"/>
                    </a:lnTo>
                    <a:lnTo>
                      <a:pt x="18" y="48"/>
                    </a:lnTo>
                    <a:lnTo>
                      <a:pt x="12" y="60"/>
                    </a:lnTo>
                    <a:lnTo>
                      <a:pt x="12" y="66"/>
                    </a:lnTo>
                    <a:lnTo>
                      <a:pt x="12" y="72"/>
                    </a:lnTo>
                    <a:lnTo>
                      <a:pt x="12" y="84"/>
                    </a:lnTo>
                    <a:lnTo>
                      <a:pt x="6" y="84"/>
                    </a:lnTo>
                    <a:lnTo>
                      <a:pt x="0" y="90"/>
                    </a:lnTo>
                    <a:lnTo>
                      <a:pt x="6" y="96"/>
                    </a:lnTo>
                    <a:lnTo>
                      <a:pt x="12" y="96"/>
                    </a:lnTo>
                    <a:lnTo>
                      <a:pt x="18" y="96"/>
                    </a:lnTo>
                    <a:lnTo>
                      <a:pt x="24" y="102"/>
                    </a:lnTo>
                    <a:lnTo>
                      <a:pt x="24" y="96"/>
                    </a:lnTo>
                    <a:lnTo>
                      <a:pt x="30" y="96"/>
                    </a:lnTo>
                    <a:lnTo>
                      <a:pt x="30" y="90"/>
                    </a:lnTo>
                    <a:lnTo>
                      <a:pt x="36" y="84"/>
                    </a:lnTo>
                    <a:lnTo>
                      <a:pt x="54" y="78"/>
                    </a:lnTo>
                    <a:lnTo>
                      <a:pt x="66" y="78"/>
                    </a:lnTo>
                    <a:lnTo>
                      <a:pt x="72" y="72"/>
                    </a:lnTo>
                    <a:lnTo>
                      <a:pt x="90" y="60"/>
                    </a:lnTo>
                    <a:lnTo>
                      <a:pt x="90" y="48"/>
                    </a:lnTo>
                    <a:lnTo>
                      <a:pt x="90" y="42"/>
                    </a:lnTo>
                    <a:lnTo>
                      <a:pt x="96" y="36"/>
                    </a:lnTo>
                    <a:lnTo>
                      <a:pt x="90" y="30"/>
                    </a:lnTo>
                    <a:lnTo>
                      <a:pt x="96" y="24"/>
                    </a:lnTo>
                    <a:lnTo>
                      <a:pt x="102" y="12"/>
                    </a:lnTo>
                    <a:lnTo>
                      <a:pt x="96" y="6"/>
                    </a:lnTo>
                    <a:lnTo>
                      <a:pt x="90" y="0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61" name="Freeform 13">
                <a:extLst>
                  <a:ext uri="{FF2B5EF4-FFF2-40B4-BE49-F238E27FC236}">
                    <a16:creationId xmlns:a16="http://schemas.microsoft.com/office/drawing/2014/main" xmlns="" id="{00000000-0008-0000-0200-00003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2286000" y="5630863"/>
                <a:ext cx="238125" cy="285750"/>
              </a:xfrm>
              <a:custGeom>
                <a:avLst/>
                <a:gdLst/>
                <a:ahLst/>
                <a:cxnLst>
                  <a:cxn ang="0">
                    <a:pos x="132" y="0"/>
                  </a:cxn>
                  <a:cxn ang="0">
                    <a:pos x="126" y="0"/>
                  </a:cxn>
                  <a:cxn ang="0">
                    <a:pos x="120" y="0"/>
                  </a:cxn>
                  <a:cxn ang="0">
                    <a:pos x="108" y="6"/>
                  </a:cxn>
                  <a:cxn ang="0">
                    <a:pos x="108" y="12"/>
                  </a:cxn>
                  <a:cxn ang="0">
                    <a:pos x="108" y="24"/>
                  </a:cxn>
                  <a:cxn ang="0">
                    <a:pos x="102" y="36"/>
                  </a:cxn>
                  <a:cxn ang="0">
                    <a:pos x="96" y="48"/>
                  </a:cxn>
                  <a:cxn ang="0">
                    <a:pos x="90" y="66"/>
                  </a:cxn>
                  <a:cxn ang="0">
                    <a:pos x="90" y="72"/>
                  </a:cxn>
                  <a:cxn ang="0">
                    <a:pos x="84" y="72"/>
                  </a:cxn>
                  <a:cxn ang="0">
                    <a:pos x="78" y="78"/>
                  </a:cxn>
                  <a:cxn ang="0">
                    <a:pos x="78" y="84"/>
                  </a:cxn>
                  <a:cxn ang="0">
                    <a:pos x="78" y="90"/>
                  </a:cxn>
                  <a:cxn ang="0">
                    <a:pos x="78" y="96"/>
                  </a:cxn>
                  <a:cxn ang="0">
                    <a:pos x="72" y="96"/>
                  </a:cxn>
                  <a:cxn ang="0">
                    <a:pos x="66" y="108"/>
                  </a:cxn>
                  <a:cxn ang="0">
                    <a:pos x="66" y="120"/>
                  </a:cxn>
                  <a:cxn ang="0">
                    <a:pos x="66" y="126"/>
                  </a:cxn>
                  <a:cxn ang="0">
                    <a:pos x="66" y="132"/>
                  </a:cxn>
                  <a:cxn ang="0">
                    <a:pos x="60" y="138"/>
                  </a:cxn>
                  <a:cxn ang="0">
                    <a:pos x="42" y="150"/>
                  </a:cxn>
                  <a:cxn ang="0">
                    <a:pos x="42" y="156"/>
                  </a:cxn>
                  <a:cxn ang="0">
                    <a:pos x="24" y="162"/>
                  </a:cxn>
                  <a:cxn ang="0">
                    <a:pos x="12" y="162"/>
                  </a:cxn>
                  <a:cxn ang="0">
                    <a:pos x="6" y="162"/>
                  </a:cxn>
                  <a:cxn ang="0">
                    <a:pos x="0" y="162"/>
                  </a:cxn>
                  <a:cxn ang="0">
                    <a:pos x="6" y="168"/>
                  </a:cxn>
                  <a:cxn ang="0">
                    <a:pos x="0" y="168"/>
                  </a:cxn>
                  <a:cxn ang="0">
                    <a:pos x="0" y="174"/>
                  </a:cxn>
                  <a:cxn ang="0">
                    <a:pos x="6" y="168"/>
                  </a:cxn>
                  <a:cxn ang="0">
                    <a:pos x="18" y="174"/>
                  </a:cxn>
                  <a:cxn ang="0">
                    <a:pos x="30" y="174"/>
                  </a:cxn>
                  <a:cxn ang="0">
                    <a:pos x="36" y="180"/>
                  </a:cxn>
                  <a:cxn ang="0">
                    <a:pos x="42" y="174"/>
                  </a:cxn>
                  <a:cxn ang="0">
                    <a:pos x="48" y="168"/>
                  </a:cxn>
                  <a:cxn ang="0">
                    <a:pos x="54" y="162"/>
                  </a:cxn>
                  <a:cxn ang="0">
                    <a:pos x="60" y="162"/>
                  </a:cxn>
                  <a:cxn ang="0">
                    <a:pos x="60" y="156"/>
                  </a:cxn>
                  <a:cxn ang="0">
                    <a:pos x="66" y="150"/>
                  </a:cxn>
                  <a:cxn ang="0">
                    <a:pos x="66" y="144"/>
                  </a:cxn>
                  <a:cxn ang="0">
                    <a:pos x="72" y="144"/>
                  </a:cxn>
                  <a:cxn ang="0">
                    <a:pos x="84" y="144"/>
                  </a:cxn>
                  <a:cxn ang="0">
                    <a:pos x="102" y="138"/>
                  </a:cxn>
                  <a:cxn ang="0">
                    <a:pos x="120" y="132"/>
                  </a:cxn>
                  <a:cxn ang="0">
                    <a:pos x="126" y="132"/>
                  </a:cxn>
                  <a:cxn ang="0">
                    <a:pos x="132" y="120"/>
                  </a:cxn>
                  <a:cxn ang="0">
                    <a:pos x="138" y="108"/>
                  </a:cxn>
                  <a:cxn ang="0">
                    <a:pos x="138" y="102"/>
                  </a:cxn>
                  <a:cxn ang="0">
                    <a:pos x="144" y="96"/>
                  </a:cxn>
                  <a:cxn ang="0">
                    <a:pos x="144" y="84"/>
                  </a:cxn>
                  <a:cxn ang="0">
                    <a:pos x="144" y="78"/>
                  </a:cxn>
                  <a:cxn ang="0">
                    <a:pos x="144" y="72"/>
                  </a:cxn>
                  <a:cxn ang="0">
                    <a:pos x="144" y="66"/>
                  </a:cxn>
                  <a:cxn ang="0">
                    <a:pos x="150" y="60"/>
                  </a:cxn>
                  <a:cxn ang="0">
                    <a:pos x="150" y="42"/>
                  </a:cxn>
                  <a:cxn ang="0">
                    <a:pos x="150" y="36"/>
                  </a:cxn>
                  <a:cxn ang="0">
                    <a:pos x="150" y="18"/>
                  </a:cxn>
                  <a:cxn ang="0">
                    <a:pos x="150" y="12"/>
                  </a:cxn>
                  <a:cxn ang="0">
                    <a:pos x="144" y="6"/>
                  </a:cxn>
                  <a:cxn ang="0">
                    <a:pos x="144" y="0"/>
                  </a:cxn>
                  <a:cxn ang="0">
                    <a:pos x="138" y="0"/>
                  </a:cxn>
                  <a:cxn ang="0">
                    <a:pos x="132" y="0"/>
                  </a:cxn>
                </a:cxnLst>
                <a:rect l="0" t="0" r="r" b="b"/>
                <a:pathLst>
                  <a:path w="150" h="180">
                    <a:moveTo>
                      <a:pt x="132" y="0"/>
                    </a:moveTo>
                    <a:lnTo>
                      <a:pt x="126" y="0"/>
                    </a:lnTo>
                    <a:lnTo>
                      <a:pt x="120" y="0"/>
                    </a:lnTo>
                    <a:lnTo>
                      <a:pt x="108" y="6"/>
                    </a:lnTo>
                    <a:lnTo>
                      <a:pt x="108" y="12"/>
                    </a:lnTo>
                    <a:lnTo>
                      <a:pt x="108" y="24"/>
                    </a:lnTo>
                    <a:lnTo>
                      <a:pt x="102" y="36"/>
                    </a:lnTo>
                    <a:lnTo>
                      <a:pt x="96" y="48"/>
                    </a:lnTo>
                    <a:lnTo>
                      <a:pt x="90" y="66"/>
                    </a:lnTo>
                    <a:lnTo>
                      <a:pt x="90" y="72"/>
                    </a:lnTo>
                    <a:lnTo>
                      <a:pt x="84" y="72"/>
                    </a:lnTo>
                    <a:lnTo>
                      <a:pt x="78" y="78"/>
                    </a:lnTo>
                    <a:lnTo>
                      <a:pt x="78" y="84"/>
                    </a:lnTo>
                    <a:lnTo>
                      <a:pt x="78" y="90"/>
                    </a:lnTo>
                    <a:lnTo>
                      <a:pt x="78" y="96"/>
                    </a:lnTo>
                    <a:lnTo>
                      <a:pt x="72" y="96"/>
                    </a:lnTo>
                    <a:lnTo>
                      <a:pt x="66" y="108"/>
                    </a:lnTo>
                    <a:lnTo>
                      <a:pt x="66" y="120"/>
                    </a:lnTo>
                    <a:lnTo>
                      <a:pt x="66" y="126"/>
                    </a:lnTo>
                    <a:lnTo>
                      <a:pt x="66" y="132"/>
                    </a:lnTo>
                    <a:lnTo>
                      <a:pt x="60" y="138"/>
                    </a:lnTo>
                    <a:lnTo>
                      <a:pt x="42" y="150"/>
                    </a:lnTo>
                    <a:lnTo>
                      <a:pt x="42" y="156"/>
                    </a:lnTo>
                    <a:lnTo>
                      <a:pt x="24" y="162"/>
                    </a:lnTo>
                    <a:lnTo>
                      <a:pt x="12" y="162"/>
                    </a:lnTo>
                    <a:lnTo>
                      <a:pt x="6" y="162"/>
                    </a:lnTo>
                    <a:lnTo>
                      <a:pt x="0" y="162"/>
                    </a:lnTo>
                    <a:lnTo>
                      <a:pt x="6" y="168"/>
                    </a:lnTo>
                    <a:lnTo>
                      <a:pt x="0" y="168"/>
                    </a:lnTo>
                    <a:lnTo>
                      <a:pt x="0" y="174"/>
                    </a:lnTo>
                    <a:lnTo>
                      <a:pt x="6" y="168"/>
                    </a:lnTo>
                    <a:lnTo>
                      <a:pt x="18" y="174"/>
                    </a:lnTo>
                    <a:lnTo>
                      <a:pt x="30" y="174"/>
                    </a:lnTo>
                    <a:lnTo>
                      <a:pt x="36" y="180"/>
                    </a:lnTo>
                    <a:lnTo>
                      <a:pt x="42" y="174"/>
                    </a:lnTo>
                    <a:lnTo>
                      <a:pt x="48" y="168"/>
                    </a:lnTo>
                    <a:lnTo>
                      <a:pt x="54" y="162"/>
                    </a:lnTo>
                    <a:lnTo>
                      <a:pt x="60" y="162"/>
                    </a:lnTo>
                    <a:lnTo>
                      <a:pt x="60" y="156"/>
                    </a:lnTo>
                    <a:lnTo>
                      <a:pt x="66" y="150"/>
                    </a:lnTo>
                    <a:lnTo>
                      <a:pt x="66" y="144"/>
                    </a:lnTo>
                    <a:lnTo>
                      <a:pt x="72" y="144"/>
                    </a:lnTo>
                    <a:lnTo>
                      <a:pt x="84" y="144"/>
                    </a:lnTo>
                    <a:lnTo>
                      <a:pt x="102" y="138"/>
                    </a:lnTo>
                    <a:lnTo>
                      <a:pt x="120" y="132"/>
                    </a:lnTo>
                    <a:lnTo>
                      <a:pt x="126" y="132"/>
                    </a:lnTo>
                    <a:lnTo>
                      <a:pt x="132" y="120"/>
                    </a:lnTo>
                    <a:lnTo>
                      <a:pt x="138" y="108"/>
                    </a:lnTo>
                    <a:lnTo>
                      <a:pt x="138" y="102"/>
                    </a:lnTo>
                    <a:lnTo>
                      <a:pt x="144" y="96"/>
                    </a:lnTo>
                    <a:lnTo>
                      <a:pt x="144" y="84"/>
                    </a:lnTo>
                    <a:lnTo>
                      <a:pt x="144" y="78"/>
                    </a:lnTo>
                    <a:lnTo>
                      <a:pt x="144" y="72"/>
                    </a:lnTo>
                    <a:lnTo>
                      <a:pt x="144" y="66"/>
                    </a:lnTo>
                    <a:lnTo>
                      <a:pt x="150" y="60"/>
                    </a:lnTo>
                    <a:lnTo>
                      <a:pt x="150" y="42"/>
                    </a:lnTo>
                    <a:lnTo>
                      <a:pt x="150" y="36"/>
                    </a:lnTo>
                    <a:lnTo>
                      <a:pt x="150" y="18"/>
                    </a:lnTo>
                    <a:lnTo>
                      <a:pt x="150" y="12"/>
                    </a:lnTo>
                    <a:lnTo>
                      <a:pt x="144" y="6"/>
                    </a:lnTo>
                    <a:lnTo>
                      <a:pt x="144" y="0"/>
                    </a:lnTo>
                    <a:lnTo>
                      <a:pt x="138" y="0"/>
                    </a:lnTo>
                    <a:lnTo>
                      <a:pt x="132" y="0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62" name="Freeform 14">
                <a:extLst>
                  <a:ext uri="{FF2B5EF4-FFF2-40B4-BE49-F238E27FC236}">
                    <a16:creationId xmlns:a16="http://schemas.microsoft.com/office/drawing/2014/main" xmlns="" id="{00000000-0008-0000-0200-00003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276350" y="5849938"/>
                <a:ext cx="85725" cy="76200"/>
              </a:xfrm>
              <a:custGeom>
                <a:avLst/>
                <a:gdLst/>
                <a:ahLst/>
                <a:cxnLst>
                  <a:cxn ang="0">
                    <a:pos x="24" y="0"/>
                  </a:cxn>
                  <a:cxn ang="0">
                    <a:pos x="18" y="0"/>
                  </a:cxn>
                  <a:cxn ang="0">
                    <a:pos x="6" y="0"/>
                  </a:cxn>
                  <a:cxn ang="0">
                    <a:pos x="6" y="6"/>
                  </a:cxn>
                  <a:cxn ang="0">
                    <a:pos x="0" y="12"/>
                  </a:cxn>
                  <a:cxn ang="0">
                    <a:pos x="0" y="24"/>
                  </a:cxn>
                  <a:cxn ang="0">
                    <a:pos x="6" y="30"/>
                  </a:cxn>
                  <a:cxn ang="0">
                    <a:pos x="12" y="36"/>
                  </a:cxn>
                  <a:cxn ang="0">
                    <a:pos x="18" y="42"/>
                  </a:cxn>
                  <a:cxn ang="0">
                    <a:pos x="24" y="48"/>
                  </a:cxn>
                  <a:cxn ang="0">
                    <a:pos x="36" y="48"/>
                  </a:cxn>
                  <a:cxn ang="0">
                    <a:pos x="42" y="42"/>
                  </a:cxn>
                  <a:cxn ang="0">
                    <a:pos x="54" y="36"/>
                  </a:cxn>
                  <a:cxn ang="0">
                    <a:pos x="54" y="30"/>
                  </a:cxn>
                  <a:cxn ang="0">
                    <a:pos x="54" y="24"/>
                  </a:cxn>
                  <a:cxn ang="0">
                    <a:pos x="54" y="18"/>
                  </a:cxn>
                  <a:cxn ang="0">
                    <a:pos x="48" y="12"/>
                  </a:cxn>
                  <a:cxn ang="0">
                    <a:pos x="42" y="6"/>
                  </a:cxn>
                  <a:cxn ang="0">
                    <a:pos x="36" y="0"/>
                  </a:cxn>
                  <a:cxn ang="0">
                    <a:pos x="24" y="0"/>
                  </a:cxn>
                </a:cxnLst>
                <a:rect l="0" t="0" r="r" b="b"/>
                <a:pathLst>
                  <a:path w="54" h="48">
                    <a:moveTo>
                      <a:pt x="24" y="0"/>
                    </a:moveTo>
                    <a:lnTo>
                      <a:pt x="18" y="0"/>
                    </a:lnTo>
                    <a:lnTo>
                      <a:pt x="6" y="0"/>
                    </a:lnTo>
                    <a:lnTo>
                      <a:pt x="6" y="6"/>
                    </a:lnTo>
                    <a:lnTo>
                      <a:pt x="0" y="12"/>
                    </a:lnTo>
                    <a:lnTo>
                      <a:pt x="0" y="24"/>
                    </a:lnTo>
                    <a:lnTo>
                      <a:pt x="6" y="30"/>
                    </a:lnTo>
                    <a:lnTo>
                      <a:pt x="12" y="36"/>
                    </a:lnTo>
                    <a:lnTo>
                      <a:pt x="18" y="42"/>
                    </a:lnTo>
                    <a:lnTo>
                      <a:pt x="24" y="48"/>
                    </a:lnTo>
                    <a:lnTo>
                      <a:pt x="36" y="48"/>
                    </a:lnTo>
                    <a:lnTo>
                      <a:pt x="42" y="42"/>
                    </a:lnTo>
                    <a:lnTo>
                      <a:pt x="54" y="36"/>
                    </a:lnTo>
                    <a:lnTo>
                      <a:pt x="54" y="30"/>
                    </a:lnTo>
                    <a:lnTo>
                      <a:pt x="54" y="24"/>
                    </a:lnTo>
                    <a:lnTo>
                      <a:pt x="54" y="18"/>
                    </a:lnTo>
                    <a:lnTo>
                      <a:pt x="48" y="12"/>
                    </a:lnTo>
                    <a:lnTo>
                      <a:pt x="42" y="6"/>
                    </a:lnTo>
                    <a:lnTo>
                      <a:pt x="36" y="0"/>
                    </a:lnTo>
                    <a:lnTo>
                      <a:pt x="24" y="0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63" name="Freeform 15">
                <a:extLst>
                  <a:ext uri="{FF2B5EF4-FFF2-40B4-BE49-F238E27FC236}">
                    <a16:creationId xmlns:a16="http://schemas.microsoft.com/office/drawing/2014/main" xmlns="" id="{00000000-0008-0000-0200-00003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075" y="5983288"/>
                <a:ext cx="104775" cy="85725"/>
              </a:xfrm>
              <a:custGeom>
                <a:avLst/>
                <a:gdLst/>
                <a:ahLst/>
                <a:cxnLst>
                  <a:cxn ang="0">
                    <a:pos x="54" y="0"/>
                  </a:cxn>
                  <a:cxn ang="0">
                    <a:pos x="48" y="0"/>
                  </a:cxn>
                  <a:cxn ang="0">
                    <a:pos x="48" y="6"/>
                  </a:cxn>
                  <a:cxn ang="0">
                    <a:pos x="42" y="6"/>
                  </a:cxn>
                  <a:cxn ang="0">
                    <a:pos x="42" y="12"/>
                  </a:cxn>
                  <a:cxn ang="0">
                    <a:pos x="36" y="18"/>
                  </a:cxn>
                  <a:cxn ang="0">
                    <a:pos x="30" y="24"/>
                  </a:cxn>
                  <a:cxn ang="0">
                    <a:pos x="18" y="24"/>
                  </a:cxn>
                  <a:cxn ang="0">
                    <a:pos x="6" y="24"/>
                  </a:cxn>
                  <a:cxn ang="0">
                    <a:pos x="0" y="24"/>
                  </a:cxn>
                  <a:cxn ang="0">
                    <a:pos x="0" y="30"/>
                  </a:cxn>
                  <a:cxn ang="0">
                    <a:pos x="0" y="36"/>
                  </a:cxn>
                  <a:cxn ang="0">
                    <a:pos x="6" y="36"/>
                  </a:cxn>
                  <a:cxn ang="0">
                    <a:pos x="18" y="42"/>
                  </a:cxn>
                  <a:cxn ang="0">
                    <a:pos x="24" y="42"/>
                  </a:cxn>
                  <a:cxn ang="0">
                    <a:pos x="30" y="48"/>
                  </a:cxn>
                  <a:cxn ang="0">
                    <a:pos x="36" y="54"/>
                  </a:cxn>
                  <a:cxn ang="0">
                    <a:pos x="42" y="54"/>
                  </a:cxn>
                  <a:cxn ang="0">
                    <a:pos x="48" y="48"/>
                  </a:cxn>
                  <a:cxn ang="0">
                    <a:pos x="48" y="36"/>
                  </a:cxn>
                  <a:cxn ang="0">
                    <a:pos x="54" y="36"/>
                  </a:cxn>
                  <a:cxn ang="0">
                    <a:pos x="54" y="30"/>
                  </a:cxn>
                  <a:cxn ang="0">
                    <a:pos x="60" y="18"/>
                  </a:cxn>
                  <a:cxn ang="0">
                    <a:pos x="66" y="18"/>
                  </a:cxn>
                  <a:cxn ang="0">
                    <a:pos x="66" y="12"/>
                  </a:cxn>
                  <a:cxn ang="0">
                    <a:pos x="60" y="6"/>
                  </a:cxn>
                  <a:cxn ang="0">
                    <a:pos x="54" y="0"/>
                  </a:cxn>
                </a:cxnLst>
                <a:rect l="0" t="0" r="r" b="b"/>
                <a:pathLst>
                  <a:path w="66" h="54">
                    <a:moveTo>
                      <a:pt x="54" y="0"/>
                    </a:moveTo>
                    <a:lnTo>
                      <a:pt x="48" y="0"/>
                    </a:lnTo>
                    <a:lnTo>
                      <a:pt x="48" y="6"/>
                    </a:lnTo>
                    <a:lnTo>
                      <a:pt x="42" y="6"/>
                    </a:lnTo>
                    <a:lnTo>
                      <a:pt x="42" y="12"/>
                    </a:lnTo>
                    <a:lnTo>
                      <a:pt x="36" y="18"/>
                    </a:lnTo>
                    <a:lnTo>
                      <a:pt x="30" y="24"/>
                    </a:lnTo>
                    <a:lnTo>
                      <a:pt x="18" y="24"/>
                    </a:lnTo>
                    <a:lnTo>
                      <a:pt x="6" y="24"/>
                    </a:lnTo>
                    <a:lnTo>
                      <a:pt x="0" y="24"/>
                    </a:lnTo>
                    <a:lnTo>
                      <a:pt x="0" y="30"/>
                    </a:lnTo>
                    <a:lnTo>
                      <a:pt x="0" y="36"/>
                    </a:lnTo>
                    <a:lnTo>
                      <a:pt x="6" y="36"/>
                    </a:lnTo>
                    <a:lnTo>
                      <a:pt x="18" y="42"/>
                    </a:lnTo>
                    <a:lnTo>
                      <a:pt x="24" y="42"/>
                    </a:lnTo>
                    <a:lnTo>
                      <a:pt x="30" y="48"/>
                    </a:lnTo>
                    <a:lnTo>
                      <a:pt x="36" y="54"/>
                    </a:lnTo>
                    <a:lnTo>
                      <a:pt x="42" y="54"/>
                    </a:lnTo>
                    <a:lnTo>
                      <a:pt x="48" y="48"/>
                    </a:lnTo>
                    <a:lnTo>
                      <a:pt x="48" y="36"/>
                    </a:lnTo>
                    <a:lnTo>
                      <a:pt x="54" y="36"/>
                    </a:lnTo>
                    <a:lnTo>
                      <a:pt x="54" y="30"/>
                    </a:lnTo>
                    <a:lnTo>
                      <a:pt x="60" y="18"/>
                    </a:lnTo>
                    <a:lnTo>
                      <a:pt x="66" y="18"/>
                    </a:lnTo>
                    <a:lnTo>
                      <a:pt x="66" y="12"/>
                    </a:lnTo>
                    <a:lnTo>
                      <a:pt x="60" y="6"/>
                    </a:lnTo>
                    <a:lnTo>
                      <a:pt x="54" y="0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68" name="Freeform 16">
                <a:extLst>
                  <a:ext uri="{FF2B5EF4-FFF2-40B4-BE49-F238E27FC236}">
                    <a16:creationId xmlns:a16="http://schemas.microsoft.com/office/drawing/2014/main" xmlns="" id="{00000000-0008-0000-0200-00004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428750" y="5697538"/>
                <a:ext cx="285750" cy="238125"/>
              </a:xfrm>
              <a:custGeom>
                <a:avLst/>
                <a:gdLst/>
                <a:ahLst/>
                <a:cxnLst>
                  <a:cxn ang="0">
                    <a:pos x="156" y="6"/>
                  </a:cxn>
                  <a:cxn ang="0">
                    <a:pos x="144" y="6"/>
                  </a:cxn>
                  <a:cxn ang="0">
                    <a:pos x="132" y="6"/>
                  </a:cxn>
                  <a:cxn ang="0">
                    <a:pos x="114" y="18"/>
                  </a:cxn>
                  <a:cxn ang="0">
                    <a:pos x="108" y="30"/>
                  </a:cxn>
                  <a:cxn ang="0">
                    <a:pos x="90" y="42"/>
                  </a:cxn>
                  <a:cxn ang="0">
                    <a:pos x="78" y="48"/>
                  </a:cxn>
                  <a:cxn ang="0">
                    <a:pos x="60" y="48"/>
                  </a:cxn>
                  <a:cxn ang="0">
                    <a:pos x="30" y="54"/>
                  </a:cxn>
                  <a:cxn ang="0">
                    <a:pos x="18" y="48"/>
                  </a:cxn>
                  <a:cxn ang="0">
                    <a:pos x="6" y="54"/>
                  </a:cxn>
                  <a:cxn ang="0">
                    <a:pos x="6" y="66"/>
                  </a:cxn>
                  <a:cxn ang="0">
                    <a:pos x="12" y="72"/>
                  </a:cxn>
                  <a:cxn ang="0">
                    <a:pos x="18" y="96"/>
                  </a:cxn>
                  <a:cxn ang="0">
                    <a:pos x="30" y="120"/>
                  </a:cxn>
                  <a:cxn ang="0">
                    <a:pos x="42" y="126"/>
                  </a:cxn>
                  <a:cxn ang="0">
                    <a:pos x="48" y="138"/>
                  </a:cxn>
                  <a:cxn ang="0">
                    <a:pos x="54" y="150"/>
                  </a:cxn>
                  <a:cxn ang="0">
                    <a:pos x="66" y="150"/>
                  </a:cxn>
                  <a:cxn ang="0">
                    <a:pos x="84" y="144"/>
                  </a:cxn>
                  <a:cxn ang="0">
                    <a:pos x="90" y="138"/>
                  </a:cxn>
                  <a:cxn ang="0">
                    <a:pos x="96" y="126"/>
                  </a:cxn>
                  <a:cxn ang="0">
                    <a:pos x="108" y="114"/>
                  </a:cxn>
                  <a:cxn ang="0">
                    <a:pos x="114" y="102"/>
                  </a:cxn>
                  <a:cxn ang="0">
                    <a:pos x="120" y="78"/>
                  </a:cxn>
                  <a:cxn ang="0">
                    <a:pos x="126" y="66"/>
                  </a:cxn>
                  <a:cxn ang="0">
                    <a:pos x="132" y="54"/>
                  </a:cxn>
                  <a:cxn ang="0">
                    <a:pos x="144" y="42"/>
                  </a:cxn>
                  <a:cxn ang="0">
                    <a:pos x="156" y="30"/>
                  </a:cxn>
                  <a:cxn ang="0">
                    <a:pos x="168" y="18"/>
                  </a:cxn>
                  <a:cxn ang="0">
                    <a:pos x="180" y="12"/>
                  </a:cxn>
                  <a:cxn ang="0">
                    <a:pos x="180" y="0"/>
                  </a:cxn>
                  <a:cxn ang="0">
                    <a:pos x="168" y="0"/>
                  </a:cxn>
                </a:cxnLst>
                <a:rect l="0" t="0" r="r" b="b"/>
                <a:pathLst>
                  <a:path w="180" h="150">
                    <a:moveTo>
                      <a:pt x="168" y="0"/>
                    </a:moveTo>
                    <a:lnTo>
                      <a:pt x="156" y="6"/>
                    </a:lnTo>
                    <a:lnTo>
                      <a:pt x="150" y="6"/>
                    </a:lnTo>
                    <a:lnTo>
                      <a:pt x="144" y="6"/>
                    </a:lnTo>
                    <a:lnTo>
                      <a:pt x="138" y="0"/>
                    </a:lnTo>
                    <a:lnTo>
                      <a:pt x="132" y="6"/>
                    </a:lnTo>
                    <a:lnTo>
                      <a:pt x="120" y="12"/>
                    </a:lnTo>
                    <a:lnTo>
                      <a:pt x="114" y="18"/>
                    </a:lnTo>
                    <a:lnTo>
                      <a:pt x="114" y="24"/>
                    </a:lnTo>
                    <a:lnTo>
                      <a:pt x="108" y="30"/>
                    </a:lnTo>
                    <a:lnTo>
                      <a:pt x="96" y="36"/>
                    </a:lnTo>
                    <a:lnTo>
                      <a:pt x="90" y="42"/>
                    </a:lnTo>
                    <a:lnTo>
                      <a:pt x="84" y="42"/>
                    </a:lnTo>
                    <a:lnTo>
                      <a:pt x="78" y="48"/>
                    </a:lnTo>
                    <a:lnTo>
                      <a:pt x="72" y="48"/>
                    </a:lnTo>
                    <a:lnTo>
                      <a:pt x="60" y="48"/>
                    </a:lnTo>
                    <a:lnTo>
                      <a:pt x="48" y="54"/>
                    </a:lnTo>
                    <a:lnTo>
                      <a:pt x="30" y="54"/>
                    </a:lnTo>
                    <a:lnTo>
                      <a:pt x="24" y="54"/>
                    </a:lnTo>
                    <a:lnTo>
                      <a:pt x="18" y="48"/>
                    </a:lnTo>
                    <a:lnTo>
                      <a:pt x="12" y="54"/>
                    </a:lnTo>
                    <a:lnTo>
                      <a:pt x="6" y="54"/>
                    </a:lnTo>
                    <a:lnTo>
                      <a:pt x="0" y="60"/>
                    </a:lnTo>
                    <a:lnTo>
                      <a:pt x="6" y="66"/>
                    </a:lnTo>
                    <a:lnTo>
                      <a:pt x="12" y="66"/>
                    </a:lnTo>
                    <a:lnTo>
                      <a:pt x="12" y="72"/>
                    </a:lnTo>
                    <a:lnTo>
                      <a:pt x="18" y="78"/>
                    </a:lnTo>
                    <a:lnTo>
                      <a:pt x="18" y="96"/>
                    </a:lnTo>
                    <a:lnTo>
                      <a:pt x="24" y="102"/>
                    </a:lnTo>
                    <a:lnTo>
                      <a:pt x="30" y="120"/>
                    </a:lnTo>
                    <a:lnTo>
                      <a:pt x="36" y="126"/>
                    </a:lnTo>
                    <a:lnTo>
                      <a:pt x="42" y="126"/>
                    </a:lnTo>
                    <a:lnTo>
                      <a:pt x="42" y="132"/>
                    </a:lnTo>
                    <a:lnTo>
                      <a:pt x="48" y="138"/>
                    </a:lnTo>
                    <a:lnTo>
                      <a:pt x="48" y="144"/>
                    </a:lnTo>
                    <a:lnTo>
                      <a:pt x="54" y="150"/>
                    </a:lnTo>
                    <a:lnTo>
                      <a:pt x="60" y="150"/>
                    </a:lnTo>
                    <a:lnTo>
                      <a:pt x="66" y="150"/>
                    </a:lnTo>
                    <a:lnTo>
                      <a:pt x="72" y="144"/>
                    </a:lnTo>
                    <a:lnTo>
                      <a:pt x="84" y="144"/>
                    </a:lnTo>
                    <a:lnTo>
                      <a:pt x="90" y="144"/>
                    </a:lnTo>
                    <a:lnTo>
                      <a:pt x="90" y="138"/>
                    </a:lnTo>
                    <a:lnTo>
                      <a:pt x="90" y="132"/>
                    </a:lnTo>
                    <a:lnTo>
                      <a:pt x="96" y="126"/>
                    </a:lnTo>
                    <a:lnTo>
                      <a:pt x="102" y="126"/>
                    </a:lnTo>
                    <a:lnTo>
                      <a:pt x="108" y="114"/>
                    </a:lnTo>
                    <a:lnTo>
                      <a:pt x="114" y="108"/>
                    </a:lnTo>
                    <a:lnTo>
                      <a:pt x="114" y="102"/>
                    </a:lnTo>
                    <a:lnTo>
                      <a:pt x="120" y="84"/>
                    </a:lnTo>
                    <a:lnTo>
                      <a:pt x="120" y="78"/>
                    </a:lnTo>
                    <a:lnTo>
                      <a:pt x="126" y="72"/>
                    </a:lnTo>
                    <a:lnTo>
                      <a:pt x="126" y="66"/>
                    </a:lnTo>
                    <a:lnTo>
                      <a:pt x="126" y="60"/>
                    </a:lnTo>
                    <a:lnTo>
                      <a:pt x="132" y="54"/>
                    </a:lnTo>
                    <a:lnTo>
                      <a:pt x="138" y="48"/>
                    </a:lnTo>
                    <a:lnTo>
                      <a:pt x="144" y="42"/>
                    </a:lnTo>
                    <a:lnTo>
                      <a:pt x="150" y="36"/>
                    </a:lnTo>
                    <a:lnTo>
                      <a:pt x="156" y="30"/>
                    </a:lnTo>
                    <a:lnTo>
                      <a:pt x="156" y="24"/>
                    </a:lnTo>
                    <a:lnTo>
                      <a:pt x="168" y="18"/>
                    </a:lnTo>
                    <a:lnTo>
                      <a:pt x="174" y="18"/>
                    </a:lnTo>
                    <a:lnTo>
                      <a:pt x="180" y="12"/>
                    </a:lnTo>
                    <a:lnTo>
                      <a:pt x="180" y="6"/>
                    </a:lnTo>
                    <a:lnTo>
                      <a:pt x="180" y="0"/>
                    </a:lnTo>
                    <a:lnTo>
                      <a:pt x="174" y="0"/>
                    </a:lnTo>
                    <a:lnTo>
                      <a:pt x="168" y="0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  <xdr:sp macro="" textlink="">
            <xdr:nvSpPr>
              <xdr:cNvPr id="69" name="Freeform 17">
                <a:extLst>
                  <a:ext uri="{FF2B5EF4-FFF2-40B4-BE49-F238E27FC236}">
                    <a16:creationId xmlns:a16="http://schemas.microsoft.com/office/drawing/2014/main" xmlns="" id="{00000000-0008-0000-0200-00004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819275" y="5859463"/>
                <a:ext cx="161925" cy="180975"/>
              </a:xfrm>
              <a:custGeom>
                <a:avLst/>
                <a:gdLst/>
                <a:ahLst/>
                <a:cxnLst>
                  <a:cxn ang="0">
                    <a:pos x="96" y="18"/>
                  </a:cxn>
                  <a:cxn ang="0">
                    <a:pos x="90" y="12"/>
                  </a:cxn>
                  <a:cxn ang="0">
                    <a:pos x="90" y="6"/>
                  </a:cxn>
                  <a:cxn ang="0">
                    <a:pos x="96" y="6"/>
                  </a:cxn>
                  <a:cxn ang="0">
                    <a:pos x="96" y="0"/>
                  </a:cxn>
                  <a:cxn ang="0">
                    <a:pos x="90" y="0"/>
                  </a:cxn>
                  <a:cxn ang="0">
                    <a:pos x="84" y="0"/>
                  </a:cxn>
                  <a:cxn ang="0">
                    <a:pos x="84" y="6"/>
                  </a:cxn>
                  <a:cxn ang="0">
                    <a:pos x="84" y="12"/>
                  </a:cxn>
                  <a:cxn ang="0">
                    <a:pos x="78" y="12"/>
                  </a:cxn>
                  <a:cxn ang="0">
                    <a:pos x="72" y="12"/>
                  </a:cxn>
                  <a:cxn ang="0">
                    <a:pos x="66" y="6"/>
                  </a:cxn>
                  <a:cxn ang="0">
                    <a:pos x="60" y="6"/>
                  </a:cxn>
                  <a:cxn ang="0">
                    <a:pos x="48" y="12"/>
                  </a:cxn>
                  <a:cxn ang="0">
                    <a:pos x="48" y="6"/>
                  </a:cxn>
                  <a:cxn ang="0">
                    <a:pos x="42" y="6"/>
                  </a:cxn>
                  <a:cxn ang="0">
                    <a:pos x="36" y="6"/>
                  </a:cxn>
                  <a:cxn ang="0">
                    <a:pos x="30" y="6"/>
                  </a:cxn>
                  <a:cxn ang="0">
                    <a:pos x="24" y="12"/>
                  </a:cxn>
                  <a:cxn ang="0">
                    <a:pos x="24" y="18"/>
                  </a:cxn>
                  <a:cxn ang="0">
                    <a:pos x="24" y="24"/>
                  </a:cxn>
                  <a:cxn ang="0">
                    <a:pos x="24" y="30"/>
                  </a:cxn>
                  <a:cxn ang="0">
                    <a:pos x="18" y="36"/>
                  </a:cxn>
                  <a:cxn ang="0">
                    <a:pos x="6" y="42"/>
                  </a:cxn>
                  <a:cxn ang="0">
                    <a:pos x="0" y="42"/>
                  </a:cxn>
                  <a:cxn ang="0">
                    <a:pos x="0" y="48"/>
                  </a:cxn>
                  <a:cxn ang="0">
                    <a:pos x="0" y="60"/>
                  </a:cxn>
                  <a:cxn ang="0">
                    <a:pos x="0" y="66"/>
                  </a:cxn>
                  <a:cxn ang="0">
                    <a:pos x="0" y="72"/>
                  </a:cxn>
                  <a:cxn ang="0">
                    <a:pos x="0" y="78"/>
                  </a:cxn>
                  <a:cxn ang="0">
                    <a:pos x="6" y="84"/>
                  </a:cxn>
                  <a:cxn ang="0">
                    <a:pos x="12" y="96"/>
                  </a:cxn>
                  <a:cxn ang="0">
                    <a:pos x="30" y="108"/>
                  </a:cxn>
                  <a:cxn ang="0">
                    <a:pos x="42" y="108"/>
                  </a:cxn>
                  <a:cxn ang="0">
                    <a:pos x="54" y="114"/>
                  </a:cxn>
                  <a:cxn ang="0">
                    <a:pos x="60" y="114"/>
                  </a:cxn>
                  <a:cxn ang="0">
                    <a:pos x="60" y="108"/>
                  </a:cxn>
                  <a:cxn ang="0">
                    <a:pos x="66" y="108"/>
                  </a:cxn>
                  <a:cxn ang="0">
                    <a:pos x="78" y="96"/>
                  </a:cxn>
                  <a:cxn ang="0">
                    <a:pos x="84" y="96"/>
                  </a:cxn>
                  <a:cxn ang="0">
                    <a:pos x="90" y="90"/>
                  </a:cxn>
                  <a:cxn ang="0">
                    <a:pos x="90" y="84"/>
                  </a:cxn>
                  <a:cxn ang="0">
                    <a:pos x="96" y="84"/>
                  </a:cxn>
                  <a:cxn ang="0">
                    <a:pos x="102" y="78"/>
                  </a:cxn>
                  <a:cxn ang="0">
                    <a:pos x="96" y="72"/>
                  </a:cxn>
                  <a:cxn ang="0">
                    <a:pos x="102" y="66"/>
                  </a:cxn>
                  <a:cxn ang="0">
                    <a:pos x="102" y="60"/>
                  </a:cxn>
                  <a:cxn ang="0">
                    <a:pos x="102" y="48"/>
                  </a:cxn>
                  <a:cxn ang="0">
                    <a:pos x="102" y="42"/>
                  </a:cxn>
                  <a:cxn ang="0">
                    <a:pos x="96" y="36"/>
                  </a:cxn>
                  <a:cxn ang="0">
                    <a:pos x="96" y="30"/>
                  </a:cxn>
                  <a:cxn ang="0">
                    <a:pos x="90" y="24"/>
                  </a:cxn>
                  <a:cxn ang="0">
                    <a:pos x="90" y="18"/>
                  </a:cxn>
                  <a:cxn ang="0">
                    <a:pos x="96" y="18"/>
                  </a:cxn>
                </a:cxnLst>
                <a:rect l="0" t="0" r="r" b="b"/>
                <a:pathLst>
                  <a:path w="102" h="114">
                    <a:moveTo>
                      <a:pt x="96" y="18"/>
                    </a:moveTo>
                    <a:lnTo>
                      <a:pt x="90" y="12"/>
                    </a:lnTo>
                    <a:lnTo>
                      <a:pt x="90" y="6"/>
                    </a:lnTo>
                    <a:lnTo>
                      <a:pt x="96" y="6"/>
                    </a:lnTo>
                    <a:lnTo>
                      <a:pt x="96" y="0"/>
                    </a:lnTo>
                    <a:lnTo>
                      <a:pt x="90" y="0"/>
                    </a:lnTo>
                    <a:lnTo>
                      <a:pt x="84" y="0"/>
                    </a:lnTo>
                    <a:lnTo>
                      <a:pt x="84" y="6"/>
                    </a:lnTo>
                    <a:lnTo>
                      <a:pt x="84" y="12"/>
                    </a:lnTo>
                    <a:lnTo>
                      <a:pt x="78" y="12"/>
                    </a:lnTo>
                    <a:lnTo>
                      <a:pt x="72" y="12"/>
                    </a:lnTo>
                    <a:lnTo>
                      <a:pt x="66" y="6"/>
                    </a:lnTo>
                    <a:lnTo>
                      <a:pt x="60" y="6"/>
                    </a:lnTo>
                    <a:lnTo>
                      <a:pt x="48" y="12"/>
                    </a:lnTo>
                    <a:lnTo>
                      <a:pt x="48" y="6"/>
                    </a:lnTo>
                    <a:lnTo>
                      <a:pt x="42" y="6"/>
                    </a:lnTo>
                    <a:lnTo>
                      <a:pt x="36" y="6"/>
                    </a:lnTo>
                    <a:lnTo>
                      <a:pt x="30" y="6"/>
                    </a:lnTo>
                    <a:lnTo>
                      <a:pt x="24" y="12"/>
                    </a:lnTo>
                    <a:lnTo>
                      <a:pt x="24" y="18"/>
                    </a:lnTo>
                    <a:lnTo>
                      <a:pt x="24" y="24"/>
                    </a:lnTo>
                    <a:lnTo>
                      <a:pt x="24" y="30"/>
                    </a:lnTo>
                    <a:lnTo>
                      <a:pt x="18" y="36"/>
                    </a:lnTo>
                    <a:lnTo>
                      <a:pt x="6" y="42"/>
                    </a:lnTo>
                    <a:lnTo>
                      <a:pt x="0" y="42"/>
                    </a:lnTo>
                    <a:lnTo>
                      <a:pt x="0" y="48"/>
                    </a:lnTo>
                    <a:lnTo>
                      <a:pt x="0" y="60"/>
                    </a:lnTo>
                    <a:lnTo>
                      <a:pt x="0" y="66"/>
                    </a:lnTo>
                    <a:lnTo>
                      <a:pt x="0" y="72"/>
                    </a:lnTo>
                    <a:lnTo>
                      <a:pt x="0" y="78"/>
                    </a:lnTo>
                    <a:lnTo>
                      <a:pt x="6" y="84"/>
                    </a:lnTo>
                    <a:lnTo>
                      <a:pt x="12" y="96"/>
                    </a:lnTo>
                    <a:lnTo>
                      <a:pt x="30" y="108"/>
                    </a:lnTo>
                    <a:lnTo>
                      <a:pt x="42" y="108"/>
                    </a:lnTo>
                    <a:lnTo>
                      <a:pt x="54" y="114"/>
                    </a:lnTo>
                    <a:lnTo>
                      <a:pt x="60" y="114"/>
                    </a:lnTo>
                    <a:lnTo>
                      <a:pt x="60" y="108"/>
                    </a:lnTo>
                    <a:lnTo>
                      <a:pt x="66" y="108"/>
                    </a:lnTo>
                    <a:lnTo>
                      <a:pt x="78" y="96"/>
                    </a:lnTo>
                    <a:lnTo>
                      <a:pt x="84" y="96"/>
                    </a:lnTo>
                    <a:lnTo>
                      <a:pt x="90" y="90"/>
                    </a:lnTo>
                    <a:lnTo>
                      <a:pt x="90" y="84"/>
                    </a:lnTo>
                    <a:lnTo>
                      <a:pt x="96" y="84"/>
                    </a:lnTo>
                    <a:lnTo>
                      <a:pt x="102" y="78"/>
                    </a:lnTo>
                    <a:lnTo>
                      <a:pt x="96" y="72"/>
                    </a:lnTo>
                    <a:lnTo>
                      <a:pt x="102" y="66"/>
                    </a:lnTo>
                    <a:lnTo>
                      <a:pt x="102" y="60"/>
                    </a:lnTo>
                    <a:lnTo>
                      <a:pt x="102" y="48"/>
                    </a:lnTo>
                    <a:lnTo>
                      <a:pt x="102" y="42"/>
                    </a:lnTo>
                    <a:lnTo>
                      <a:pt x="96" y="36"/>
                    </a:lnTo>
                    <a:lnTo>
                      <a:pt x="96" y="30"/>
                    </a:lnTo>
                    <a:lnTo>
                      <a:pt x="90" y="24"/>
                    </a:lnTo>
                    <a:lnTo>
                      <a:pt x="90" y="18"/>
                    </a:lnTo>
                    <a:lnTo>
                      <a:pt x="96" y="18"/>
                    </a:lnTo>
                    <a:close/>
                  </a:path>
                </a:pathLst>
              </a:custGeom>
              <a:solidFill>
                <a:srgbClr val="E46D0A"/>
              </a:solidFill>
              <a:ln w="9525">
                <a:noFill/>
                <a:round/>
                <a:headEnd/>
                <a:tailEnd/>
              </a:ln>
            </xdr:spPr>
            <xdr:txBody>
              <a:bodyPr vert="horz" wrap="square" lIns="91440" tIns="45720" rIns="91440" bIns="45720" numCol="1" anchor="t" anchorCtr="0" compatLnSpc="1">
                <a:prstTxWarp prst="textNoShape">
                  <a:avLst/>
                </a:prstTxWarp>
              </a:bodyPr>
              <a:lstStyle>
                <a:defPPr>
                  <a:defRPr lang="es-E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endParaRPr lang="en-GB"/>
              </a:p>
            </xdr:txBody>
          </xdr:sp>
        </xdr:grpSp>
      </xdr:grpSp>
    </xdr:grp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1938333</xdr:colOff>
      <xdr:row>28</xdr:row>
      <xdr:rowOff>63872</xdr:rowOff>
    </xdr:from>
    <xdr:to>
      <xdr:col>4</xdr:col>
      <xdr:colOff>1939373</xdr:colOff>
      <xdr:row>28</xdr:row>
      <xdr:rowOff>70108</xdr:rowOff>
    </xdr:to>
    <xdr:sp macro="" textlink="">
      <xdr:nvSpPr>
        <xdr:cNvPr id="66" name="Ceuta2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3795708" y="4683497"/>
          <a:ext cx="1040" cy="6236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2752726</xdr:colOff>
      <xdr:row>29</xdr:row>
      <xdr:rowOff>85725</xdr:rowOff>
    </xdr:from>
    <xdr:to>
      <xdr:col>4</xdr:col>
      <xdr:colOff>2754314</xdr:colOff>
      <xdr:row>29</xdr:row>
      <xdr:rowOff>87313</xdr:rowOff>
    </xdr:to>
    <xdr:sp macro="" textlink="">
      <xdr:nvSpPr>
        <xdr:cNvPr id="67" name="Melilla2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SpPr>
          <a:spLocks noChangeArrowheads="1"/>
        </xdr:cNvSpPr>
      </xdr:nvSpPr>
      <xdr:spPr bwMode="auto">
        <a:xfrm>
          <a:off x="4610101" y="4848225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1324057</xdr:colOff>
      <xdr:row>10</xdr:row>
      <xdr:rowOff>108585</xdr:rowOff>
    </xdr:from>
    <xdr:to>
      <xdr:col>4</xdr:col>
      <xdr:colOff>1914526</xdr:colOff>
      <xdr:row>13</xdr:row>
      <xdr:rowOff>133352</xdr:rowOff>
    </xdr:to>
    <xdr:sp macro="" textlink="'Data 1'!D39">
      <xdr:nvSpPr>
        <xdr:cNvPr id="158" name="CuadroTexto 125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SpPr txBox="1"/>
      </xdr:nvSpPr>
      <xdr:spPr>
        <a:xfrm>
          <a:off x="3181432" y="1813560"/>
          <a:ext cx="590469" cy="5105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B531EEF-E237-44B8-AC5F-7AC40AEFB9DE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17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2144157</xdr:colOff>
      <xdr:row>9</xdr:row>
      <xdr:rowOff>20957</xdr:rowOff>
    </xdr:from>
    <xdr:to>
      <xdr:col>4</xdr:col>
      <xdr:colOff>2752726</xdr:colOff>
      <xdr:row>11</xdr:row>
      <xdr:rowOff>95252</xdr:rowOff>
    </xdr:to>
    <xdr:sp macro="" textlink="'Data 1'!D29">
      <xdr:nvSpPr>
        <xdr:cNvPr id="159" name="CuadroTexto 126">
          <a:extLst>
            <a:ext uri="{FF2B5EF4-FFF2-40B4-BE49-F238E27FC236}">
              <a16:creationId xmlns:a16="http://schemas.microsoft.com/office/drawing/2014/main" xmlns="" id="{00000000-0008-0000-0200-00009F000000}"/>
            </a:ext>
          </a:extLst>
        </xdr:cNvPr>
        <xdr:cNvSpPr txBox="1"/>
      </xdr:nvSpPr>
      <xdr:spPr>
        <a:xfrm>
          <a:off x="4001532" y="1564007"/>
          <a:ext cx="608569" cy="3981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B4D5626-82F7-4939-9A24-D5B1878B3643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2909695</xdr:colOff>
      <xdr:row>9</xdr:row>
      <xdr:rowOff>57150</xdr:rowOff>
    </xdr:from>
    <xdr:to>
      <xdr:col>4</xdr:col>
      <xdr:colOff>3609974</xdr:colOff>
      <xdr:row>11</xdr:row>
      <xdr:rowOff>152400</xdr:rowOff>
    </xdr:to>
    <xdr:sp macro="" textlink="'Data 1'!D33">
      <xdr:nvSpPr>
        <xdr:cNvPr id="160" name="CuadroTexto 127">
          <a:extLst>
            <a:ext uri="{FF2B5EF4-FFF2-40B4-BE49-F238E27FC236}">
              <a16:creationId xmlns:a16="http://schemas.microsoft.com/office/drawing/2014/main" xmlns="" id="{00000000-0008-0000-0200-0000A0000000}"/>
            </a:ext>
          </a:extLst>
        </xdr:cNvPr>
        <xdr:cNvSpPr txBox="1"/>
      </xdr:nvSpPr>
      <xdr:spPr>
        <a:xfrm>
          <a:off x="4767070" y="160020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B3379C8-4EED-482B-A260-3573CFB50CB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2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3657597</xdr:colOff>
      <xdr:row>9</xdr:row>
      <xdr:rowOff>66677</xdr:rowOff>
    </xdr:from>
    <xdr:to>
      <xdr:col>4</xdr:col>
      <xdr:colOff>4352926</xdr:colOff>
      <xdr:row>12</xdr:row>
      <xdr:rowOff>2</xdr:rowOff>
    </xdr:to>
    <xdr:sp macro="" textlink="'Data 1'!D45">
      <xdr:nvSpPr>
        <xdr:cNvPr id="161" name="CuadroTexto 128">
          <a:extLst>
            <a:ext uri="{FF2B5EF4-FFF2-40B4-BE49-F238E27FC236}">
              <a16:creationId xmlns:a16="http://schemas.microsoft.com/office/drawing/2014/main" xmlns="" id="{00000000-0008-0000-0200-0000A1000000}"/>
            </a:ext>
          </a:extLst>
        </xdr:cNvPr>
        <xdr:cNvSpPr txBox="1"/>
      </xdr:nvSpPr>
      <xdr:spPr>
        <a:xfrm>
          <a:off x="5514972" y="1609727"/>
          <a:ext cx="69532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D83583F-0411-48DF-9BA3-C61B74BE7DA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27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4010022</xdr:colOff>
      <xdr:row>10</xdr:row>
      <xdr:rowOff>133352</xdr:rowOff>
    </xdr:from>
    <xdr:to>
      <xdr:col>4</xdr:col>
      <xdr:colOff>4705348</xdr:colOff>
      <xdr:row>13</xdr:row>
      <xdr:rowOff>85727</xdr:rowOff>
    </xdr:to>
    <xdr:sp macro="" textlink="'Data 1'!D44">
      <xdr:nvSpPr>
        <xdr:cNvPr id="162" name="CuadroTexto 129">
          <a:extLst>
            <a:ext uri="{FF2B5EF4-FFF2-40B4-BE49-F238E27FC236}">
              <a16:creationId xmlns:a16="http://schemas.microsoft.com/office/drawing/2014/main" xmlns="" id="{00000000-0008-0000-0200-0000A2000000}"/>
            </a:ext>
          </a:extLst>
        </xdr:cNvPr>
        <xdr:cNvSpPr txBox="1"/>
      </xdr:nvSpPr>
      <xdr:spPr>
        <a:xfrm>
          <a:off x="5867397" y="1838327"/>
          <a:ext cx="695326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E042FF7-EA26-4ED2-83ED-AA4CA562FEB4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Navarra 162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3657597</xdr:colOff>
      <xdr:row>12</xdr:row>
      <xdr:rowOff>85727</xdr:rowOff>
    </xdr:from>
    <xdr:to>
      <xdr:col>4</xdr:col>
      <xdr:colOff>4248151</xdr:colOff>
      <xdr:row>15</xdr:row>
      <xdr:rowOff>38102</xdr:rowOff>
    </xdr:to>
    <xdr:sp macro="" textlink="'Data 1'!D40">
      <xdr:nvSpPr>
        <xdr:cNvPr id="163" name="CuadroTexto 130">
          <a:extLst>
            <a:ext uri="{FF2B5EF4-FFF2-40B4-BE49-F238E27FC236}">
              <a16:creationId xmlns:a16="http://schemas.microsoft.com/office/drawing/2014/main" xmlns="" id="{00000000-0008-0000-0200-0000A3000000}"/>
            </a:ext>
          </a:extLst>
        </xdr:cNvPr>
        <xdr:cNvSpPr txBox="1"/>
      </xdr:nvSpPr>
      <xdr:spPr>
        <a:xfrm>
          <a:off x="5514972" y="2114552"/>
          <a:ext cx="590554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A780C4-6362-49BD-AF36-6D01A1AD153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86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5372097</xdr:colOff>
      <xdr:row>13</xdr:row>
      <xdr:rowOff>95252</xdr:rowOff>
    </xdr:from>
    <xdr:to>
      <xdr:col>4</xdr:col>
      <xdr:colOff>6114963</xdr:colOff>
      <xdr:row>16</xdr:row>
      <xdr:rowOff>72394</xdr:rowOff>
    </xdr:to>
    <xdr:sp macro="" textlink="'Data 1'!D36">
      <xdr:nvSpPr>
        <xdr:cNvPr id="164" name="CuadroTexto 132">
          <a:extLst>
            <a:ext uri="{FF2B5EF4-FFF2-40B4-BE49-F238E27FC236}">
              <a16:creationId xmlns:a16="http://schemas.microsoft.com/office/drawing/2014/main" xmlns="" id="{00000000-0008-0000-0200-0000A4000000}"/>
            </a:ext>
          </a:extLst>
        </xdr:cNvPr>
        <xdr:cNvSpPr txBox="1"/>
      </xdr:nvSpPr>
      <xdr:spPr>
        <a:xfrm>
          <a:off x="7229472" y="2286002"/>
          <a:ext cx="742866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3E996C2-B1C3-4921-98AB-3487AB4384B0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Cataluña 269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2505071</xdr:colOff>
      <xdr:row>14</xdr:row>
      <xdr:rowOff>152403</xdr:rowOff>
    </xdr:from>
    <xdr:to>
      <xdr:col>4</xdr:col>
      <xdr:colOff>3476624</xdr:colOff>
      <xdr:row>17</xdr:row>
      <xdr:rowOff>123828</xdr:rowOff>
    </xdr:to>
    <xdr:sp macro="" textlink="'Data 1'!D35">
      <xdr:nvSpPr>
        <xdr:cNvPr id="165" name="CuadroTexto 133">
          <a:extLst>
            <a:ext uri="{FF2B5EF4-FFF2-40B4-BE49-F238E27FC236}">
              <a16:creationId xmlns:a16="http://schemas.microsoft.com/office/drawing/2014/main" xmlns="" id="{00000000-0008-0000-0200-0000A5000000}"/>
            </a:ext>
          </a:extLst>
        </xdr:cNvPr>
        <xdr:cNvSpPr txBox="1"/>
      </xdr:nvSpPr>
      <xdr:spPr>
        <a:xfrm>
          <a:off x="4362446" y="2505078"/>
          <a:ext cx="971553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27F1684-8760-4D82-A0F7-073675E2AE46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y León 496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3009899</xdr:colOff>
      <xdr:row>22</xdr:row>
      <xdr:rowOff>47628</xdr:rowOff>
    </xdr:from>
    <xdr:to>
      <xdr:col>4</xdr:col>
      <xdr:colOff>4210051</xdr:colOff>
      <xdr:row>25</xdr:row>
      <xdr:rowOff>38102</xdr:rowOff>
    </xdr:to>
    <xdr:sp macro="" textlink="'Data 1'!D34">
      <xdr:nvSpPr>
        <xdr:cNvPr id="166" name="CuadroTexto 136"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SpPr txBox="1"/>
      </xdr:nvSpPr>
      <xdr:spPr>
        <a:xfrm>
          <a:off x="4867274" y="3695703"/>
          <a:ext cx="1200152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7965691E-FBB5-475C-9AB2-66595E66A8AA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La Mancha 925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2533649</xdr:colOff>
      <xdr:row>30</xdr:row>
      <xdr:rowOff>19049</xdr:rowOff>
    </xdr:from>
    <xdr:to>
      <xdr:col>4</xdr:col>
      <xdr:colOff>3352798</xdr:colOff>
      <xdr:row>32</xdr:row>
      <xdr:rowOff>76202</xdr:rowOff>
    </xdr:to>
    <xdr:sp macro="" textlink="'Data 1'!D27">
      <xdr:nvSpPr>
        <xdr:cNvPr id="167" name="CuadroTexto 137">
          <a:extLst>
            <a:ext uri="{FF2B5EF4-FFF2-40B4-BE49-F238E27FC236}">
              <a16:creationId xmlns:a16="http://schemas.microsoft.com/office/drawing/2014/main" xmlns="" id="{00000000-0008-0000-0200-0000A7000000}"/>
            </a:ext>
          </a:extLst>
        </xdr:cNvPr>
        <xdr:cNvSpPr txBox="1"/>
      </xdr:nvSpPr>
      <xdr:spPr>
        <a:xfrm>
          <a:off x="4391024" y="4924424"/>
          <a:ext cx="819149" cy="3429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15E1565D-2BFE-44EA-8A8D-7332353D09B8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Andalucía 882 MW</a:t>
          </a:fld>
          <a:endParaRPr lang="es-ES" sz="8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4152900</xdr:colOff>
      <xdr:row>27</xdr:row>
      <xdr:rowOff>133353</xdr:rowOff>
    </xdr:from>
    <xdr:to>
      <xdr:col>4</xdr:col>
      <xdr:colOff>4829174</xdr:colOff>
      <xdr:row>30</xdr:row>
      <xdr:rowOff>123827</xdr:rowOff>
    </xdr:to>
    <xdr:sp macro="" textlink="'Data 1'!D43">
      <xdr:nvSpPr>
        <xdr:cNvPr id="168" name="CuadroTexto 138">
          <a:extLst>
            <a:ext uri="{FF2B5EF4-FFF2-40B4-BE49-F238E27FC236}">
              <a16:creationId xmlns:a16="http://schemas.microsoft.com/office/drawing/2014/main" xmlns="" id="{00000000-0008-0000-0200-0000A8000000}"/>
            </a:ext>
          </a:extLst>
        </xdr:cNvPr>
        <xdr:cNvSpPr txBox="1"/>
      </xdr:nvSpPr>
      <xdr:spPr>
        <a:xfrm>
          <a:off x="6010275" y="4591053"/>
          <a:ext cx="676274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A6B610-D934-4BD2-9F6A-4A3B4FD1F3A1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Murcia 442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4429125</xdr:colOff>
      <xdr:row>21</xdr:row>
      <xdr:rowOff>85728</xdr:rowOff>
    </xdr:from>
    <xdr:to>
      <xdr:col>4</xdr:col>
      <xdr:colOff>5257801</xdr:colOff>
      <xdr:row>25</xdr:row>
      <xdr:rowOff>9527</xdr:rowOff>
    </xdr:to>
    <xdr:sp macro="" textlink="'Data 1'!D31">
      <xdr:nvSpPr>
        <xdr:cNvPr id="169" name="CuadroTexto 139">
          <a:extLst>
            <a:ext uri="{FF2B5EF4-FFF2-40B4-BE49-F238E27FC236}">
              <a16:creationId xmlns:a16="http://schemas.microsoft.com/office/drawing/2014/main" xmlns="" id="{00000000-0008-0000-0200-0000A9000000}"/>
            </a:ext>
          </a:extLst>
        </xdr:cNvPr>
        <xdr:cNvSpPr txBox="1"/>
      </xdr:nvSpPr>
      <xdr:spPr>
        <a:xfrm>
          <a:off x="6286500" y="3571878"/>
          <a:ext cx="828676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3FF80EB-FCBC-4D05-97E9-A5ABF97C6202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C. Valenciana 361 MW</a:t>
          </a:fld>
          <a:endParaRPr lang="es-ES" sz="800" b="1" i="0" u="none" strike="noStrike">
            <a:solidFill>
              <a:srgbClr val="FFFFFF"/>
            </a:solidFill>
            <a:latin typeface="Arial"/>
            <a:ea typeface="+mn-ea"/>
            <a:cs typeface="Arial"/>
          </a:endParaRPr>
        </a:p>
      </xdr:txBody>
    </xdr:sp>
    <xdr:clientData/>
  </xdr:twoCellAnchor>
  <xdr:twoCellAnchor>
    <xdr:from>
      <xdr:col>4</xdr:col>
      <xdr:colOff>5810250</xdr:colOff>
      <xdr:row>19</xdr:row>
      <xdr:rowOff>66678</xdr:rowOff>
    </xdr:from>
    <xdr:to>
      <xdr:col>4</xdr:col>
      <xdr:colOff>6638923</xdr:colOff>
      <xdr:row>22</xdr:row>
      <xdr:rowOff>2</xdr:rowOff>
    </xdr:to>
    <xdr:sp macro="" textlink="'Data 1'!D30">
      <xdr:nvSpPr>
        <xdr:cNvPr id="170" name="CuadroTexto 140">
          <a:extLst>
            <a:ext uri="{FF2B5EF4-FFF2-40B4-BE49-F238E27FC236}">
              <a16:creationId xmlns:a16="http://schemas.microsoft.com/office/drawing/2014/main" xmlns="" id="{00000000-0008-0000-0200-0000AA000000}"/>
            </a:ext>
          </a:extLst>
        </xdr:cNvPr>
        <xdr:cNvSpPr txBox="1"/>
      </xdr:nvSpPr>
      <xdr:spPr>
        <a:xfrm>
          <a:off x="7667625" y="3228978"/>
          <a:ext cx="828673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8DA3F5B-6294-487F-947F-BE122C1DB03F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81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600075</xdr:colOff>
      <xdr:row>34</xdr:row>
      <xdr:rowOff>104779</xdr:rowOff>
    </xdr:from>
    <xdr:to>
      <xdr:col>4</xdr:col>
      <xdr:colOff>1562099</xdr:colOff>
      <xdr:row>37</xdr:row>
      <xdr:rowOff>133352</xdr:rowOff>
    </xdr:to>
    <xdr:sp macro="" textlink="'Data 1'!D32">
      <xdr:nvSpPr>
        <xdr:cNvPr id="171" name="CuadroTexto 141">
          <a:extLst>
            <a:ext uri="{FF2B5EF4-FFF2-40B4-BE49-F238E27FC236}">
              <a16:creationId xmlns:a16="http://schemas.microsoft.com/office/drawing/2014/main" xmlns="" id="{00000000-0008-0000-0200-0000AB000000}"/>
            </a:ext>
          </a:extLst>
        </xdr:cNvPr>
        <xdr:cNvSpPr txBox="1"/>
      </xdr:nvSpPr>
      <xdr:spPr>
        <a:xfrm>
          <a:off x="2457450" y="5581654"/>
          <a:ext cx="962024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CD69D895-C078-4FFB-9C8E-DAFEA4EADDE9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167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1971672</xdr:colOff>
      <xdr:row>23</xdr:row>
      <xdr:rowOff>76202</xdr:rowOff>
    </xdr:from>
    <xdr:to>
      <xdr:col>4</xdr:col>
      <xdr:colOff>2838448</xdr:colOff>
      <xdr:row>25</xdr:row>
      <xdr:rowOff>142877</xdr:rowOff>
    </xdr:to>
    <xdr:sp macro="" textlink="'Data 1'!D38">
      <xdr:nvSpPr>
        <xdr:cNvPr id="172" name="CuadroTexto 159">
          <a:extLst>
            <a:ext uri="{FF2B5EF4-FFF2-40B4-BE49-F238E27FC236}">
              <a16:creationId xmlns:a16="http://schemas.microsoft.com/office/drawing/2014/main" xmlns="" id="{00000000-0008-0000-0200-0000AC000000}"/>
            </a:ext>
          </a:extLst>
        </xdr:cNvPr>
        <xdr:cNvSpPr txBox="1"/>
      </xdr:nvSpPr>
      <xdr:spPr>
        <a:xfrm>
          <a:off x="3829047" y="3886202"/>
          <a:ext cx="8667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94A262C-C59F-4B43-8E6E-41F4F63021F7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Extremadura 564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3181348</xdr:colOff>
      <xdr:row>18</xdr:row>
      <xdr:rowOff>152402</xdr:rowOff>
    </xdr:from>
    <xdr:to>
      <xdr:col>4</xdr:col>
      <xdr:colOff>3781424</xdr:colOff>
      <xdr:row>21</xdr:row>
      <xdr:rowOff>57152</xdr:rowOff>
    </xdr:to>
    <xdr:sp macro="" textlink="'Data 1'!D41">
      <xdr:nvSpPr>
        <xdr:cNvPr id="173" name="CuadroTexto 162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SpPr txBox="1"/>
      </xdr:nvSpPr>
      <xdr:spPr>
        <a:xfrm>
          <a:off x="5038723" y="3152777"/>
          <a:ext cx="600076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4EB709A5-1376-4E14-B151-B89D6CF0D7AC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64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4419601</xdr:colOff>
      <xdr:row>15</xdr:row>
      <xdr:rowOff>57150</xdr:rowOff>
    </xdr:from>
    <xdr:to>
      <xdr:col>4</xdr:col>
      <xdr:colOff>5114927</xdr:colOff>
      <xdr:row>18</xdr:row>
      <xdr:rowOff>9525</xdr:rowOff>
    </xdr:to>
    <xdr:sp macro="" textlink="'Data 1'!D28">
      <xdr:nvSpPr>
        <xdr:cNvPr id="176" name="CuadroTexto 131"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SpPr txBox="1"/>
      </xdr:nvSpPr>
      <xdr:spPr>
        <a:xfrm>
          <a:off x="6276976" y="2571750"/>
          <a:ext cx="695326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664D4062-44A8-45E1-B470-A933103DFF3F}" type="TxLink">
            <a:rPr lang="en-US" sz="900" b="1" i="0" u="none" strike="noStrike">
              <a:solidFill>
                <a:schemeClr val="bg1"/>
              </a:solidFill>
              <a:latin typeface="Calibri"/>
              <a:ea typeface="+mn-ea"/>
              <a:cs typeface="+mn-cs"/>
            </a:rPr>
            <a:pPr marL="0" indent="0" algn="ctr"/>
            <a:t>Aragón 169 MW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3714750</xdr:colOff>
      <xdr:row>36</xdr:row>
      <xdr:rowOff>133354</xdr:rowOff>
    </xdr:from>
    <xdr:to>
      <xdr:col>4</xdr:col>
      <xdr:colOff>4343400</xdr:colOff>
      <xdr:row>40</xdr:row>
      <xdr:rowOff>19052</xdr:rowOff>
    </xdr:to>
    <xdr:sp macro="" textlink="'Data 1'!D42">
      <xdr:nvSpPr>
        <xdr:cNvPr id="64" name="CuadroTexto 141">
          <a:extLst>
            <a:ext uri="{FF2B5EF4-FFF2-40B4-BE49-F238E27FC236}">
              <a16:creationId xmlns:a16="http://schemas.microsoft.com/office/drawing/2014/main" xmlns="" id="{00000000-0008-0000-0200-000040000000}"/>
            </a:ext>
          </a:extLst>
        </xdr:cNvPr>
        <xdr:cNvSpPr txBox="1"/>
      </xdr:nvSpPr>
      <xdr:spPr>
        <a:xfrm>
          <a:off x="5572125" y="5895979"/>
          <a:ext cx="62865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22DFB7F-F7DE-4C07-88EE-1E01B9DDEE7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0,1 MW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2686050</xdr:colOff>
      <xdr:row>35</xdr:row>
      <xdr:rowOff>114300</xdr:rowOff>
    </xdr:from>
    <xdr:to>
      <xdr:col>4</xdr:col>
      <xdr:colOff>3190875</xdr:colOff>
      <xdr:row>38</xdr:row>
      <xdr:rowOff>104775</xdr:rowOff>
    </xdr:to>
    <xdr:sp macro="" textlink="'Data 1'!D37">
      <xdr:nvSpPr>
        <xdr:cNvPr id="65" name="CuadroTexto 141">
          <a:extLst>
            <a:ext uri="{FF2B5EF4-FFF2-40B4-BE49-F238E27FC236}">
              <a16:creationId xmlns:a16="http://schemas.microsoft.com/office/drawing/2014/main" xmlns="" id="{00000000-0008-0000-0200-000041000000}"/>
            </a:ext>
          </a:extLst>
        </xdr:cNvPr>
        <xdr:cNvSpPr txBox="1"/>
      </xdr:nvSpPr>
      <xdr:spPr>
        <a:xfrm>
          <a:off x="4543425" y="573405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C13028F-6A37-41FE-9029-05D3F9B0D955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5486400</xdr:colOff>
      <xdr:row>36</xdr:row>
      <xdr:rowOff>47625</xdr:rowOff>
    </xdr:from>
    <xdr:to>
      <xdr:col>4</xdr:col>
      <xdr:colOff>7334250</xdr:colOff>
      <xdr:row>41</xdr:row>
      <xdr:rowOff>104775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xmlns="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3775" y="5810250"/>
          <a:ext cx="18478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85723</xdr:colOff>
      <xdr:row>6</xdr:row>
      <xdr:rowOff>19049</xdr:rowOff>
    </xdr:from>
    <xdr:to>
      <xdr:col>4</xdr:col>
      <xdr:colOff>6972299</xdr:colOff>
      <xdr:row>30</xdr:row>
      <xdr:rowOff>104775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6365501</xdr:colOff>
      <xdr:row>33</xdr:row>
      <xdr:rowOff>76200</xdr:rowOff>
    </xdr:from>
    <xdr:ext cx="367088" cy="210250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8222876" y="5410200"/>
          <a:ext cx="367088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min</a:t>
          </a:r>
        </a:p>
      </xdr:txBody>
    </xdr:sp>
    <xdr:clientData/>
  </xdr:oneCellAnchor>
  <xdr:oneCellAnchor>
    <xdr:from>
      <xdr:col>4</xdr:col>
      <xdr:colOff>6364381</xdr:colOff>
      <xdr:row>10</xdr:row>
      <xdr:rowOff>45384</xdr:rowOff>
    </xdr:from>
    <xdr:ext cx="390043" cy="210250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 txBox="1"/>
      </xdr:nvSpPr>
      <xdr:spPr>
        <a:xfrm>
          <a:off x="8221756" y="1750359"/>
          <a:ext cx="390043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ES" sz="800" b="1">
              <a:solidFill>
                <a:srgbClr val="004563"/>
              </a:solidFill>
              <a:latin typeface="Arial" panose="020B0604020202020204" pitchFamily="34" charset="0"/>
              <a:cs typeface="Arial" panose="020B0604020202020204" pitchFamily="34" charset="0"/>
            </a:rPr>
            <a:t>max</a:t>
          </a:r>
        </a:p>
      </xdr:txBody>
    </xdr:sp>
    <xdr:clientData/>
  </xdr:oneCellAnchor>
  <xdr:twoCellAnchor>
    <xdr:from>
      <xdr:col>4</xdr:col>
      <xdr:colOff>4925547</xdr:colOff>
      <xdr:row>35</xdr:row>
      <xdr:rowOff>30252</xdr:rowOff>
    </xdr:from>
    <xdr:to>
      <xdr:col>4</xdr:col>
      <xdr:colOff>6810374</xdr:colOff>
      <xdr:row>39</xdr:row>
      <xdr:rowOff>85721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pSpPr/>
      </xdr:nvGrpSpPr>
      <xdr:grpSpPr>
        <a:xfrm>
          <a:off x="6782922" y="5650002"/>
          <a:ext cx="1884827" cy="626969"/>
          <a:chOff x="5195534" y="6513709"/>
          <a:chExt cx="1613645" cy="481852"/>
        </a:xfrm>
      </xdr:grpSpPr>
      <xdr:sp macro="" textlink="">
        <xdr:nvSpPr>
          <xdr:cNvPr id="6" name="CuadroTexto 5">
            <a:extLst>
              <a:ext uri="{FF2B5EF4-FFF2-40B4-BE49-F238E27FC236}">
                <a16:creationId xmlns:a16="http://schemas.microsoft.com/office/drawing/2014/main" xmlns="" id="{00000000-0008-0000-0400-000006000000}"/>
              </a:ext>
            </a:extLst>
          </xdr:cNvPr>
          <xdr:cNvSpPr txBox="1"/>
        </xdr:nvSpPr>
        <xdr:spPr>
          <a:xfrm>
            <a:off x="5195534" y="6513709"/>
            <a:ext cx="1613645" cy="48185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100" b="0">
                <a:solidFill>
                  <a:srgbClr val="006699"/>
                </a:solidFill>
              </a:rPr>
              <a:t>                </a:t>
            </a:r>
            <a:r>
              <a:rPr lang="es-ES" sz="1100" b="0" baseline="0">
                <a:solidFill>
                  <a:srgbClr val="006699"/>
                </a:solidFill>
              </a:rPr>
              <a:t>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400 kV</a:t>
            </a:r>
          </a:p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                   </a:t>
            </a:r>
            <a:r>
              <a:rPr lang="es-ES" sz="800" b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RdT</a:t>
            </a:r>
            <a:r>
              <a:rPr lang="es-ES" sz="800" b="0" baseline="0">
                <a:solidFill>
                  <a:srgbClr val="004563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220 kV</a:t>
            </a:r>
            <a:endParaRPr lang="es-ES" sz="800" b="0">
              <a:solidFill>
                <a:srgbClr val="004563"/>
              </a:solidFill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7" name="Conector recto 6">
            <a:extLst>
              <a:ext uri="{FF2B5EF4-FFF2-40B4-BE49-F238E27FC236}">
                <a16:creationId xmlns:a16="http://schemas.microsoft.com/office/drawing/2014/main" xmlns="" id="{00000000-0008-0000-0400-000007000000}"/>
              </a:ext>
            </a:extLst>
          </xdr:cNvPr>
          <xdr:cNvCxnSpPr/>
        </xdr:nvCxnSpPr>
        <xdr:spPr>
          <a:xfrm>
            <a:off x="5197479" y="6615466"/>
            <a:ext cx="358588" cy="0"/>
          </a:xfrm>
          <a:prstGeom prst="line">
            <a:avLst/>
          </a:prstGeom>
          <a:ln w="25400">
            <a:solidFill>
              <a:srgbClr val="FF0000"/>
            </a:solidFill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cxnSp macro="">
        <xdr:nvCxnSpPr>
          <xdr:cNvPr id="8" name="Conector recto 7">
            <a:extLst>
              <a:ext uri="{FF2B5EF4-FFF2-40B4-BE49-F238E27FC236}">
                <a16:creationId xmlns:a16="http://schemas.microsoft.com/office/drawing/2014/main" xmlns="" id="{00000000-0008-0000-0400-000008000000}"/>
              </a:ext>
            </a:extLst>
          </xdr:cNvPr>
          <xdr:cNvCxnSpPr/>
        </xdr:nvCxnSpPr>
        <xdr:spPr>
          <a:xfrm>
            <a:off x="5213788" y="6746355"/>
            <a:ext cx="358588" cy="0"/>
          </a:xfrm>
          <a:prstGeom prst="line">
            <a:avLst/>
          </a:prstGeom>
          <a:ln w="25400">
            <a:solidFill>
              <a:srgbClr val="6FB124"/>
            </a:solidFill>
          </a:ln>
        </xdr:spPr>
        <xdr:style>
          <a:lnRef idx="1">
            <a:schemeClr val="accent3"/>
          </a:lnRef>
          <a:fillRef idx="0">
            <a:schemeClr val="accent3"/>
          </a:fillRef>
          <a:effectRef idx="0">
            <a:schemeClr val="accent3"/>
          </a:effectRef>
          <a:fontRef idx="minor">
            <a:schemeClr val="tx1"/>
          </a:fontRef>
        </xdr:style>
      </xdr:cxnSp>
    </xdr:grpSp>
    <xdr:clientData/>
  </xdr:twoCellAnchor>
  <xdr:twoCellAnchor editAs="absolute">
    <xdr:from>
      <xdr:col>2</xdr:col>
      <xdr:colOff>0</xdr:colOff>
      <xdr:row>3</xdr:row>
      <xdr:rowOff>19050</xdr:rowOff>
    </xdr:from>
    <xdr:to>
      <xdr:col>4</xdr:col>
      <xdr:colOff>7035075</xdr:colOff>
      <xdr:row>3</xdr:row>
      <xdr:rowOff>19050</xdr:rowOff>
    </xdr:to>
    <xdr:sp macro="" textlink="">
      <xdr:nvSpPr>
        <xdr:cNvPr id="9" name="Line 6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SpPr>
          <a:spLocks noChangeShapeType="1"/>
        </xdr:cNvSpPr>
      </xdr:nvSpPr>
      <xdr:spPr bwMode="auto">
        <a:xfrm flipH="1">
          <a:off x="190500" y="485775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28575</xdr:colOff>
      <xdr:row>1</xdr:row>
      <xdr:rowOff>171450</xdr:rowOff>
    </xdr:from>
    <xdr:to>
      <xdr:col>2</xdr:col>
      <xdr:colOff>914400</xdr:colOff>
      <xdr:row>2</xdr:row>
      <xdr:rowOff>180975</xdr:rowOff>
    </xdr:to>
    <xdr:pic>
      <xdr:nvPicPr>
        <xdr:cNvPr id="10" name="Picture 4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0975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6</xdr:row>
      <xdr:rowOff>123825</xdr:rowOff>
    </xdr:from>
    <xdr:to>
      <xdr:col>4</xdr:col>
      <xdr:colOff>6982875</xdr:colOff>
      <xdr:row>41</xdr:row>
      <xdr:rowOff>9016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181100"/>
          <a:ext cx="6840000" cy="5304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5" name="41 Gráfico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314325</xdr:colOff>
      <xdr:row>8</xdr:row>
      <xdr:rowOff>66675</xdr:rowOff>
    </xdr:from>
    <xdr:to>
      <xdr:col>4</xdr:col>
      <xdr:colOff>6619875</xdr:colOff>
      <xdr:row>41</xdr:row>
      <xdr:rowOff>9525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xmlns="" id="{00000000-0008-0000-06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447800"/>
          <a:ext cx="6305550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1938332</xdr:colOff>
      <xdr:row>28</xdr:row>
      <xdr:rowOff>25773</xdr:rowOff>
    </xdr:from>
    <xdr:to>
      <xdr:col>4</xdr:col>
      <xdr:colOff>1939372</xdr:colOff>
      <xdr:row>28</xdr:row>
      <xdr:rowOff>32009</xdr:rowOff>
    </xdr:to>
    <xdr:sp macro="" textlink="">
      <xdr:nvSpPr>
        <xdr:cNvPr id="124" name="Ceuta">
          <a:extLst>
            <a:ext uri="{FF2B5EF4-FFF2-40B4-BE49-F238E27FC236}">
              <a16:creationId xmlns:a16="http://schemas.microsoft.com/office/drawing/2014/main" xmlns="" id="{00000000-0008-0000-0600-00007C000000}"/>
            </a:ext>
          </a:extLst>
        </xdr:cNvPr>
        <xdr:cNvSpPr>
          <a:spLocks noChangeArrowheads="1"/>
        </xdr:cNvSpPr>
      </xdr:nvSpPr>
      <xdr:spPr bwMode="auto">
        <a:xfrm>
          <a:off x="3795707" y="4645398"/>
          <a:ext cx="1040" cy="6236"/>
        </a:xfrm>
        <a:prstGeom prst="ellipse">
          <a:avLst/>
        </a:prstGeom>
        <a:solidFill>
          <a:srgbClr val="974807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2752725</xdr:colOff>
      <xdr:row>29</xdr:row>
      <xdr:rowOff>47626</xdr:rowOff>
    </xdr:from>
    <xdr:to>
      <xdr:col>4</xdr:col>
      <xdr:colOff>2754313</xdr:colOff>
      <xdr:row>29</xdr:row>
      <xdr:rowOff>49214</xdr:rowOff>
    </xdr:to>
    <xdr:sp macro="" textlink="">
      <xdr:nvSpPr>
        <xdr:cNvPr id="125" name="Melilla">
          <a:extLst>
            <a:ext uri="{FF2B5EF4-FFF2-40B4-BE49-F238E27FC236}">
              <a16:creationId xmlns:a16="http://schemas.microsoft.com/office/drawing/2014/main" xmlns="" id="{00000000-0008-0000-0600-00007D000000}"/>
            </a:ext>
          </a:extLst>
        </xdr:cNvPr>
        <xdr:cNvSpPr>
          <a:spLocks noChangeArrowheads="1"/>
        </xdr:cNvSpPr>
      </xdr:nvSpPr>
      <xdr:spPr bwMode="auto">
        <a:xfrm>
          <a:off x="4610100" y="4810126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5</xdr:col>
      <xdr:colOff>7425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918000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1947857</xdr:colOff>
      <xdr:row>27</xdr:row>
      <xdr:rowOff>16248</xdr:rowOff>
    </xdr:from>
    <xdr:to>
      <xdr:col>4</xdr:col>
      <xdr:colOff>1948897</xdr:colOff>
      <xdr:row>27</xdr:row>
      <xdr:rowOff>22484</xdr:rowOff>
    </xdr:to>
    <xdr:sp macro="" textlink="">
      <xdr:nvSpPr>
        <xdr:cNvPr id="62" name="Ceuta">
          <a:extLst>
            <a:ext uri="{FF2B5EF4-FFF2-40B4-BE49-F238E27FC236}">
              <a16:creationId xmlns:a16="http://schemas.microsoft.com/office/drawing/2014/main" xmlns="" id="{00000000-0008-0000-0600-00003E000000}"/>
            </a:ext>
          </a:extLst>
        </xdr:cNvPr>
        <xdr:cNvSpPr>
          <a:spLocks noChangeArrowheads="1"/>
        </xdr:cNvSpPr>
      </xdr:nvSpPr>
      <xdr:spPr bwMode="auto">
        <a:xfrm>
          <a:off x="3805232" y="4473948"/>
          <a:ext cx="1040" cy="6236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2762250</xdr:colOff>
      <xdr:row>28</xdr:row>
      <xdr:rowOff>19051</xdr:rowOff>
    </xdr:from>
    <xdr:to>
      <xdr:col>4</xdr:col>
      <xdr:colOff>2763838</xdr:colOff>
      <xdr:row>28</xdr:row>
      <xdr:rowOff>20639</xdr:rowOff>
    </xdr:to>
    <xdr:sp macro="" textlink="">
      <xdr:nvSpPr>
        <xdr:cNvPr id="64" name="Melilla">
          <a:extLst>
            <a:ext uri="{FF2B5EF4-FFF2-40B4-BE49-F238E27FC236}">
              <a16:creationId xmlns:a16="http://schemas.microsoft.com/office/drawing/2014/main" xmlns="" id="{00000000-0008-0000-0600-000040000000}"/>
            </a:ext>
          </a:extLst>
        </xdr:cNvPr>
        <xdr:cNvSpPr>
          <a:spLocks noChangeArrowheads="1"/>
        </xdr:cNvSpPr>
      </xdr:nvSpPr>
      <xdr:spPr bwMode="auto">
        <a:xfrm>
          <a:off x="4619625" y="4638676"/>
          <a:ext cx="1588" cy="1588"/>
        </a:xfrm>
        <a:prstGeom prst="ellipse">
          <a:avLst/>
        </a:prstGeom>
        <a:solidFill>
          <a:srgbClr val="FFCC66"/>
        </a:solidFill>
        <a:ln w="9525">
          <a:noFill/>
          <a:round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1314450</xdr:colOff>
      <xdr:row>10</xdr:row>
      <xdr:rowOff>114300</xdr:rowOff>
    </xdr:from>
    <xdr:to>
      <xdr:col>4</xdr:col>
      <xdr:colOff>1952626</xdr:colOff>
      <xdr:row>13</xdr:row>
      <xdr:rowOff>62868</xdr:rowOff>
    </xdr:to>
    <xdr:sp macro="" textlink="'Data 1'!E104">
      <xdr:nvSpPr>
        <xdr:cNvPr id="85" name="CuadroTexto 142">
          <a:extLst>
            <a:ext uri="{FF2B5EF4-FFF2-40B4-BE49-F238E27FC236}">
              <a16:creationId xmlns:a16="http://schemas.microsoft.com/office/drawing/2014/main" xmlns="" id="{00000000-0008-0000-0600-000055000000}"/>
            </a:ext>
          </a:extLst>
        </xdr:cNvPr>
        <xdr:cNvSpPr txBox="1"/>
      </xdr:nvSpPr>
      <xdr:spPr>
        <a:xfrm>
          <a:off x="3171825" y="1819275"/>
          <a:ext cx="638176" cy="434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53D1975A-6F4B-4A46-B87F-0FF0D3C2E07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Galicia 18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2038350</xdr:colOff>
      <xdr:row>8</xdr:row>
      <xdr:rowOff>152400</xdr:rowOff>
    </xdr:from>
    <xdr:to>
      <xdr:col>4</xdr:col>
      <xdr:colOff>2638426</xdr:colOff>
      <xdr:row>12</xdr:row>
      <xdr:rowOff>36195</xdr:rowOff>
    </xdr:to>
    <xdr:sp macro="" textlink="'Data 1'!E94">
      <xdr:nvSpPr>
        <xdr:cNvPr id="86" name="CuadroTexto 143">
          <a:extLst>
            <a:ext uri="{FF2B5EF4-FFF2-40B4-BE49-F238E27FC236}">
              <a16:creationId xmlns:a16="http://schemas.microsoft.com/office/drawing/2014/main" xmlns="" id="{00000000-0008-0000-0600-000056000000}"/>
            </a:ext>
          </a:extLst>
        </xdr:cNvPr>
        <xdr:cNvSpPr txBox="1"/>
      </xdr:nvSpPr>
      <xdr:spPr>
        <a:xfrm>
          <a:off x="3895725" y="1533525"/>
          <a:ext cx="600076" cy="5314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F6299FB-61F2-464F-A931-C54C43596A6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Asturias 0,5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2867024</xdr:colOff>
      <xdr:row>9</xdr:row>
      <xdr:rowOff>19050</xdr:rowOff>
    </xdr:from>
    <xdr:to>
      <xdr:col>4</xdr:col>
      <xdr:colOff>3567303</xdr:colOff>
      <xdr:row>11</xdr:row>
      <xdr:rowOff>114300</xdr:rowOff>
    </xdr:to>
    <xdr:sp macro="" textlink="'Data 1'!E98">
      <xdr:nvSpPr>
        <xdr:cNvPr id="87" name="CuadroTexto 144">
          <a:extLst>
            <a:ext uri="{FF2B5EF4-FFF2-40B4-BE49-F238E27FC236}">
              <a16:creationId xmlns:a16="http://schemas.microsoft.com/office/drawing/2014/main" xmlns="" id="{00000000-0008-0000-0600-000057000000}"/>
            </a:ext>
          </a:extLst>
        </xdr:cNvPr>
        <xdr:cNvSpPr txBox="1"/>
      </xdr:nvSpPr>
      <xdr:spPr>
        <a:xfrm>
          <a:off x="4724399" y="1562100"/>
          <a:ext cx="700279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85407A4-9761-4AFE-87D5-7CDE149282D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Cantabria 2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3514725</xdr:colOff>
      <xdr:row>9</xdr:row>
      <xdr:rowOff>85726</xdr:rowOff>
    </xdr:from>
    <xdr:to>
      <xdr:col>4</xdr:col>
      <xdr:colOff>4257675</xdr:colOff>
      <xdr:row>12</xdr:row>
      <xdr:rowOff>114301</xdr:rowOff>
    </xdr:to>
    <xdr:sp macro="" textlink="'Data 1'!E110">
      <xdr:nvSpPr>
        <xdr:cNvPr id="88" name="CuadroTexto 145">
          <a:extLst>
            <a:ext uri="{FF2B5EF4-FFF2-40B4-BE49-F238E27FC236}">
              <a16:creationId xmlns:a16="http://schemas.microsoft.com/office/drawing/2014/main" xmlns="" id="{00000000-0008-0000-0600-000058000000}"/>
            </a:ext>
          </a:extLst>
        </xdr:cNvPr>
        <xdr:cNvSpPr txBox="1"/>
      </xdr:nvSpPr>
      <xdr:spPr>
        <a:xfrm>
          <a:off x="5372100" y="1628776"/>
          <a:ext cx="742950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D7D9AA4E-DA63-486B-A2FE-E42E8F1D19EB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País Vasco 28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3933825</xdr:colOff>
      <xdr:row>10</xdr:row>
      <xdr:rowOff>114301</xdr:rowOff>
    </xdr:from>
    <xdr:to>
      <xdr:col>4</xdr:col>
      <xdr:colOff>4667250</xdr:colOff>
      <xdr:row>13</xdr:row>
      <xdr:rowOff>66676</xdr:rowOff>
    </xdr:to>
    <xdr:sp macro="" textlink="'Data 1'!E109">
      <xdr:nvSpPr>
        <xdr:cNvPr id="89" name="CuadroTexto 146">
          <a:extLst>
            <a:ext uri="{FF2B5EF4-FFF2-40B4-BE49-F238E27FC236}">
              <a16:creationId xmlns:a16="http://schemas.microsoft.com/office/drawing/2014/main" xmlns="" id="{00000000-0008-0000-0600-000059000000}"/>
            </a:ext>
          </a:extLst>
        </xdr:cNvPr>
        <xdr:cNvSpPr txBox="1"/>
      </xdr:nvSpPr>
      <xdr:spPr>
        <a:xfrm>
          <a:off x="5791200" y="1819276"/>
          <a:ext cx="73342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F909C32-0D8E-4799-B94F-E4E741A1024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Navarra 296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3571875</xdr:colOff>
      <xdr:row>12</xdr:row>
      <xdr:rowOff>85726</xdr:rowOff>
    </xdr:from>
    <xdr:to>
      <xdr:col>4</xdr:col>
      <xdr:colOff>4267200</xdr:colOff>
      <xdr:row>15</xdr:row>
      <xdr:rowOff>1</xdr:rowOff>
    </xdr:to>
    <xdr:sp macro="" textlink="'Data 1'!E105">
      <xdr:nvSpPr>
        <xdr:cNvPr id="90" name="CuadroTexto 147">
          <a:extLst>
            <a:ext uri="{FF2B5EF4-FFF2-40B4-BE49-F238E27FC236}">
              <a16:creationId xmlns:a16="http://schemas.microsoft.com/office/drawing/2014/main" xmlns="" id="{00000000-0008-0000-0600-00005A000000}"/>
            </a:ext>
          </a:extLst>
        </xdr:cNvPr>
        <xdr:cNvSpPr txBox="1"/>
      </xdr:nvSpPr>
      <xdr:spPr>
        <a:xfrm>
          <a:off x="5429250" y="2114551"/>
          <a:ext cx="69532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124269F-E3AD-4E29-9308-5333202892D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La Rioja 130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2362200</xdr:colOff>
      <xdr:row>13</xdr:row>
      <xdr:rowOff>123826</xdr:rowOff>
    </xdr:from>
    <xdr:to>
      <xdr:col>4</xdr:col>
      <xdr:colOff>3276600</xdr:colOff>
      <xdr:row>16</xdr:row>
      <xdr:rowOff>104776</xdr:rowOff>
    </xdr:to>
    <xdr:sp macro="" textlink="'Data 1'!E100">
      <xdr:nvSpPr>
        <xdr:cNvPr id="91" name="CuadroTexto 150">
          <a:extLst>
            <a:ext uri="{FF2B5EF4-FFF2-40B4-BE49-F238E27FC236}">
              <a16:creationId xmlns:a16="http://schemas.microsoft.com/office/drawing/2014/main" xmlns="" id="{00000000-0008-0000-0600-00005B000000}"/>
            </a:ext>
          </a:extLst>
        </xdr:cNvPr>
        <xdr:cNvSpPr txBox="1"/>
      </xdr:nvSpPr>
      <xdr:spPr>
        <a:xfrm>
          <a:off x="4219575" y="2314576"/>
          <a:ext cx="9144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AA29B9B5-60F0-4AD2-9C11-E023BBFEB588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Castilla y León 803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3067051</xdr:colOff>
      <xdr:row>18</xdr:row>
      <xdr:rowOff>104776</xdr:rowOff>
    </xdr:from>
    <xdr:to>
      <xdr:col>4</xdr:col>
      <xdr:colOff>3676650</xdr:colOff>
      <xdr:row>22</xdr:row>
      <xdr:rowOff>9526</xdr:rowOff>
    </xdr:to>
    <xdr:sp macro="" textlink="'Data 1'!E106">
      <xdr:nvSpPr>
        <xdr:cNvPr id="92" name="CuadroTexto 151">
          <a:extLst>
            <a:ext uri="{FF2B5EF4-FFF2-40B4-BE49-F238E27FC236}">
              <a16:creationId xmlns:a16="http://schemas.microsoft.com/office/drawing/2014/main" xmlns="" id="{00000000-0008-0000-0600-00005C000000}"/>
            </a:ext>
          </a:extLst>
        </xdr:cNvPr>
        <xdr:cNvSpPr txBox="1"/>
      </xdr:nvSpPr>
      <xdr:spPr>
        <a:xfrm>
          <a:off x="4924426" y="3105151"/>
          <a:ext cx="609599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07EE4A86-EBBC-4159-AA55-CF9AFBC4CD94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Madrid 85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5229225</xdr:colOff>
      <xdr:row>14</xdr:row>
      <xdr:rowOff>66676</xdr:rowOff>
    </xdr:from>
    <xdr:to>
      <xdr:col>4</xdr:col>
      <xdr:colOff>5962650</xdr:colOff>
      <xdr:row>17</xdr:row>
      <xdr:rowOff>43818</xdr:rowOff>
    </xdr:to>
    <xdr:sp macro="" textlink="'Data 1'!E101">
      <xdr:nvSpPr>
        <xdr:cNvPr id="93" name="CuadroTexto 149">
          <a:extLst>
            <a:ext uri="{FF2B5EF4-FFF2-40B4-BE49-F238E27FC236}">
              <a16:creationId xmlns:a16="http://schemas.microsoft.com/office/drawing/2014/main" xmlns="" id="{00000000-0008-0000-0600-00005D000000}"/>
            </a:ext>
          </a:extLst>
        </xdr:cNvPr>
        <xdr:cNvSpPr txBox="1"/>
      </xdr:nvSpPr>
      <xdr:spPr>
        <a:xfrm>
          <a:off x="7086600" y="2419351"/>
          <a:ext cx="733425" cy="462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83257F-22E4-4254-A5A6-11A06D683A20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Cataluña 384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4400550</xdr:colOff>
      <xdr:row>22</xdr:row>
      <xdr:rowOff>9526</xdr:rowOff>
    </xdr:from>
    <xdr:to>
      <xdr:col>4</xdr:col>
      <xdr:colOff>5286375</xdr:colOff>
      <xdr:row>25</xdr:row>
      <xdr:rowOff>95250</xdr:rowOff>
    </xdr:to>
    <xdr:sp macro="" textlink="'Data 1'!E96">
      <xdr:nvSpPr>
        <xdr:cNvPr id="94" name="CuadroTexto 156">
          <a:extLst>
            <a:ext uri="{FF2B5EF4-FFF2-40B4-BE49-F238E27FC236}">
              <a16:creationId xmlns:a16="http://schemas.microsoft.com/office/drawing/2014/main" xmlns="" id="{00000000-0008-0000-0600-00005E000000}"/>
            </a:ext>
          </a:extLst>
        </xdr:cNvPr>
        <xdr:cNvSpPr txBox="1"/>
      </xdr:nvSpPr>
      <xdr:spPr>
        <a:xfrm>
          <a:off x="6257925" y="3657601"/>
          <a:ext cx="885825" cy="5714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94356B0-94A1-48CF-A900-601437FA405A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C. Valenciana 527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5514975</xdr:colOff>
      <xdr:row>19</xdr:row>
      <xdr:rowOff>9526</xdr:rowOff>
    </xdr:from>
    <xdr:to>
      <xdr:col>4</xdr:col>
      <xdr:colOff>6248400</xdr:colOff>
      <xdr:row>22</xdr:row>
      <xdr:rowOff>28575</xdr:rowOff>
    </xdr:to>
    <xdr:sp macro="" textlink="'Data 1'!E95">
      <xdr:nvSpPr>
        <xdr:cNvPr id="95" name="CuadroTexto 157">
          <a:extLst>
            <a:ext uri="{FF2B5EF4-FFF2-40B4-BE49-F238E27FC236}">
              <a16:creationId xmlns:a16="http://schemas.microsoft.com/office/drawing/2014/main" xmlns="" id="{00000000-0008-0000-0600-00005F000000}"/>
            </a:ext>
          </a:extLst>
        </xdr:cNvPr>
        <xdr:cNvSpPr txBox="1"/>
      </xdr:nvSpPr>
      <xdr:spPr>
        <a:xfrm>
          <a:off x="7372350" y="3171826"/>
          <a:ext cx="733425" cy="504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6AB1A8C-BA99-42C4-9B1F-6080858544B6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Baleares 113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3000374</xdr:colOff>
      <xdr:row>22</xdr:row>
      <xdr:rowOff>76200</xdr:rowOff>
    </xdr:from>
    <xdr:to>
      <xdr:col>4</xdr:col>
      <xdr:colOff>4267199</xdr:colOff>
      <xdr:row>25</xdr:row>
      <xdr:rowOff>66674</xdr:rowOff>
    </xdr:to>
    <xdr:sp macro="" textlink="'Data 1'!E99">
      <xdr:nvSpPr>
        <xdr:cNvPr id="96" name="CuadroTexto 153">
          <a:extLst>
            <a:ext uri="{FF2B5EF4-FFF2-40B4-BE49-F238E27FC236}">
              <a16:creationId xmlns:a16="http://schemas.microsoft.com/office/drawing/2014/main" xmlns="" id="{00000000-0008-0000-0600-000060000000}"/>
            </a:ext>
          </a:extLst>
        </xdr:cNvPr>
        <xdr:cNvSpPr txBox="1"/>
      </xdr:nvSpPr>
      <xdr:spPr>
        <a:xfrm>
          <a:off x="4857749" y="3724275"/>
          <a:ext cx="1266825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3C86527F-EDE5-424B-AE83-7C36E9276D51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Castilla la Mancha 1.579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1962149</xdr:colOff>
      <xdr:row>22</xdr:row>
      <xdr:rowOff>9525</xdr:rowOff>
    </xdr:from>
    <xdr:to>
      <xdr:col>4</xdr:col>
      <xdr:colOff>2828924</xdr:colOff>
      <xdr:row>24</xdr:row>
      <xdr:rowOff>142875</xdr:rowOff>
    </xdr:to>
    <xdr:sp macro="" textlink="'Data 1'!E103">
      <xdr:nvSpPr>
        <xdr:cNvPr id="97" name="CuadroTexto 165">
          <a:extLst>
            <a:ext uri="{FF2B5EF4-FFF2-40B4-BE49-F238E27FC236}">
              <a16:creationId xmlns:a16="http://schemas.microsoft.com/office/drawing/2014/main" xmlns="" id="{00000000-0008-0000-0600-000061000000}"/>
            </a:ext>
          </a:extLst>
        </xdr:cNvPr>
        <xdr:cNvSpPr txBox="1"/>
      </xdr:nvSpPr>
      <xdr:spPr>
        <a:xfrm>
          <a:off x="3819524" y="3657600"/>
          <a:ext cx="8667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07B7C56-7624-4032-AEC4-A3A72287BE09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Extremadura 1.019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2600325</xdr:colOff>
      <xdr:row>27</xdr:row>
      <xdr:rowOff>76201</xdr:rowOff>
    </xdr:from>
    <xdr:to>
      <xdr:col>4</xdr:col>
      <xdr:colOff>3419475</xdr:colOff>
      <xdr:row>30</xdr:row>
      <xdr:rowOff>66675</xdr:rowOff>
    </xdr:to>
    <xdr:sp macro="" textlink="'Data 1'!E92">
      <xdr:nvSpPr>
        <xdr:cNvPr id="98" name="CuadroTexto 154">
          <a:extLst>
            <a:ext uri="{FF2B5EF4-FFF2-40B4-BE49-F238E27FC236}">
              <a16:creationId xmlns:a16="http://schemas.microsoft.com/office/drawing/2014/main" xmlns="" id="{00000000-0008-0000-0600-000062000000}"/>
            </a:ext>
          </a:extLst>
        </xdr:cNvPr>
        <xdr:cNvSpPr txBox="1"/>
      </xdr:nvSpPr>
      <xdr:spPr>
        <a:xfrm>
          <a:off x="4457700" y="4533901"/>
          <a:ext cx="819150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928D3823-2572-46D2-BD31-75F7225623A7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Andalucía 1.470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4133850</xdr:colOff>
      <xdr:row>27</xdr:row>
      <xdr:rowOff>114301</xdr:rowOff>
    </xdr:from>
    <xdr:to>
      <xdr:col>4</xdr:col>
      <xdr:colOff>4752975</xdr:colOff>
      <xdr:row>30</xdr:row>
      <xdr:rowOff>104775</xdr:rowOff>
    </xdr:to>
    <xdr:sp macro="" textlink="'Data 1'!E108">
      <xdr:nvSpPr>
        <xdr:cNvPr id="99" name="CuadroTexto 155">
          <a:extLst>
            <a:ext uri="{FF2B5EF4-FFF2-40B4-BE49-F238E27FC236}">
              <a16:creationId xmlns:a16="http://schemas.microsoft.com/office/drawing/2014/main" xmlns="" id="{00000000-0008-0000-0600-000063000000}"/>
            </a:ext>
          </a:extLst>
        </xdr:cNvPr>
        <xdr:cNvSpPr txBox="1"/>
      </xdr:nvSpPr>
      <xdr:spPr>
        <a:xfrm>
          <a:off x="5991225" y="4572001"/>
          <a:ext cx="619125" cy="4381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38D6FA7-E7E6-43D7-9739-4DDBC7D23CB4}" type="TxLink">
            <a:rPr lang="en-US" sz="800" b="1" i="0" u="none" strike="noStrike">
              <a:solidFill>
                <a:srgbClr val="FFFFFF"/>
              </a:solidFill>
              <a:latin typeface="Arial"/>
              <a:ea typeface="+mn-ea"/>
              <a:cs typeface="Arial"/>
            </a:rPr>
            <a:pPr marL="0" indent="0" algn="ctr"/>
            <a:t>Murcia 743 GWh</a:t>
          </a:fld>
          <a:endParaRPr lang="es-ES" sz="900" b="1" i="0" u="none" strike="noStrike">
            <a:solidFill>
              <a:schemeClr val="bg1"/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704850</xdr:colOff>
      <xdr:row>34</xdr:row>
      <xdr:rowOff>19051</xdr:rowOff>
    </xdr:from>
    <xdr:to>
      <xdr:col>4</xdr:col>
      <xdr:colOff>1447800</xdr:colOff>
      <xdr:row>37</xdr:row>
      <xdr:rowOff>47624</xdr:rowOff>
    </xdr:to>
    <xdr:sp macro="" textlink="'Data 1'!E97">
      <xdr:nvSpPr>
        <xdr:cNvPr id="100" name="CuadroTexto 158">
          <a:extLst>
            <a:ext uri="{FF2B5EF4-FFF2-40B4-BE49-F238E27FC236}">
              <a16:creationId xmlns:a16="http://schemas.microsoft.com/office/drawing/2014/main" xmlns="" id="{00000000-0008-0000-0600-000064000000}"/>
            </a:ext>
          </a:extLst>
        </xdr:cNvPr>
        <xdr:cNvSpPr txBox="1"/>
      </xdr:nvSpPr>
      <xdr:spPr>
        <a:xfrm>
          <a:off x="2562225" y="5495926"/>
          <a:ext cx="742950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87491B2E-613E-400B-9978-3C61DB270A32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Canarias 272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4267200</xdr:colOff>
      <xdr:row>14</xdr:row>
      <xdr:rowOff>28576</xdr:rowOff>
    </xdr:from>
    <xdr:to>
      <xdr:col>4</xdr:col>
      <xdr:colOff>4981575</xdr:colOff>
      <xdr:row>16</xdr:row>
      <xdr:rowOff>142876</xdr:rowOff>
    </xdr:to>
    <xdr:sp macro="" textlink="'Data 1'!E93">
      <xdr:nvSpPr>
        <xdr:cNvPr id="104" name="CuadroTexto 148">
          <a:extLst>
            <a:ext uri="{FF2B5EF4-FFF2-40B4-BE49-F238E27FC236}">
              <a16:creationId xmlns:a16="http://schemas.microsoft.com/office/drawing/2014/main" xmlns="" id="{00000000-0008-0000-0600-000068000000}"/>
            </a:ext>
          </a:extLst>
        </xdr:cNvPr>
        <xdr:cNvSpPr txBox="1"/>
      </xdr:nvSpPr>
      <xdr:spPr>
        <a:xfrm>
          <a:off x="6124575" y="2381251"/>
          <a:ext cx="714375" cy="438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EE38A53F-01D3-42BB-AED2-9C2AA79486B6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Aragón 288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3648074</xdr:colOff>
      <xdr:row>36</xdr:row>
      <xdr:rowOff>104779</xdr:rowOff>
    </xdr:from>
    <xdr:to>
      <xdr:col>4</xdr:col>
      <xdr:colOff>4248149</xdr:colOff>
      <xdr:row>39</xdr:row>
      <xdr:rowOff>133352</xdr:rowOff>
    </xdr:to>
    <xdr:sp macro="" textlink="'Data 1'!E107">
      <xdr:nvSpPr>
        <xdr:cNvPr id="122" name="CuadroTexto 141">
          <a:extLst>
            <a:ext uri="{FF2B5EF4-FFF2-40B4-BE49-F238E27FC236}">
              <a16:creationId xmlns:a16="http://schemas.microsoft.com/office/drawing/2014/main" xmlns="" id="{00000000-0008-0000-0600-00007A000000}"/>
            </a:ext>
          </a:extLst>
        </xdr:cNvPr>
        <xdr:cNvSpPr txBox="1"/>
      </xdr:nvSpPr>
      <xdr:spPr>
        <a:xfrm>
          <a:off x="5505449" y="5867404"/>
          <a:ext cx="600075" cy="4571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2F463410-9938-4F89-A2B8-CF5E635CBAD7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Melilla 0,1 GWh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2638425</xdr:colOff>
      <xdr:row>35</xdr:row>
      <xdr:rowOff>114300</xdr:rowOff>
    </xdr:from>
    <xdr:to>
      <xdr:col>4</xdr:col>
      <xdr:colOff>3143250</xdr:colOff>
      <xdr:row>38</xdr:row>
      <xdr:rowOff>104775</xdr:rowOff>
    </xdr:to>
    <xdr:sp macro="" textlink="'Data 1'!E102">
      <xdr:nvSpPr>
        <xdr:cNvPr id="123" name="CuadroTexto 141">
          <a:extLst>
            <a:ext uri="{FF2B5EF4-FFF2-40B4-BE49-F238E27FC236}">
              <a16:creationId xmlns:a16="http://schemas.microsoft.com/office/drawing/2014/main" xmlns="" id="{00000000-0008-0000-0600-00007B000000}"/>
            </a:ext>
          </a:extLst>
        </xdr:cNvPr>
        <xdr:cNvSpPr txBox="1"/>
      </xdr:nvSpPr>
      <xdr:spPr>
        <a:xfrm>
          <a:off x="4495800" y="5734050"/>
          <a:ext cx="504825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ctr"/>
          <a:fld id="{B11BEFC6-6A54-458B-AE56-E45A5261CBCC}" type="TxLink">
            <a:rPr lang="en-US" sz="900" b="1" i="0" u="none" strike="noStrike">
              <a:solidFill>
                <a:schemeClr val="tx2">
                  <a:lumMod val="75000"/>
                </a:schemeClr>
              </a:solidFill>
              <a:latin typeface="Calibri"/>
              <a:ea typeface="+mn-ea"/>
              <a:cs typeface="+mn-cs"/>
            </a:rPr>
            <a:pPr marL="0" indent="0" algn="ctr"/>
            <a:t>Ceuta -</a:t>
          </a:fld>
          <a:endParaRPr lang="es-ES" sz="900" b="1" i="0" u="none" strike="noStrike">
            <a:solidFill>
              <a:schemeClr val="tx2">
                <a:lumMod val="75000"/>
              </a:schemeClr>
            </a:solidFill>
            <a:latin typeface="Calibri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5715000</xdr:colOff>
      <xdr:row>35</xdr:row>
      <xdr:rowOff>66675</xdr:rowOff>
    </xdr:from>
    <xdr:to>
      <xdr:col>4</xdr:col>
      <xdr:colOff>7410450</xdr:colOff>
      <xdr:row>40</xdr:row>
      <xdr:rowOff>123825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xmlns="" id="{00000000-0008-0000-06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686425"/>
          <a:ext cx="1695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5</xdr:row>
      <xdr:rowOff>171449</xdr:rowOff>
    </xdr:from>
    <xdr:to>
      <xdr:col>5</xdr:col>
      <xdr:colOff>0</xdr:colOff>
      <xdr:row>32</xdr:row>
      <xdr:rowOff>123824</xdr:rowOff>
    </xdr:to>
    <xdr:graphicFrame macro="">
      <xdr:nvGraphicFramePr>
        <xdr:cNvPr id="5" name="125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9525</xdr:colOff>
      <xdr:row>1</xdr:row>
      <xdr:rowOff>161925</xdr:rowOff>
    </xdr:from>
    <xdr:to>
      <xdr:col>2</xdr:col>
      <xdr:colOff>895350</xdr:colOff>
      <xdr:row>2</xdr:row>
      <xdr:rowOff>171450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1450"/>
          <a:ext cx="885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9525</xdr:colOff>
      <xdr:row>3</xdr:row>
      <xdr:rowOff>28575</xdr:rowOff>
    </xdr:from>
    <xdr:to>
      <xdr:col>4</xdr:col>
      <xdr:colOff>7044600</xdr:colOff>
      <xdr:row>3</xdr:row>
      <xdr:rowOff>28575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SpPr>
          <a:spLocks noChangeShapeType="1"/>
        </xdr:cNvSpPr>
      </xdr:nvSpPr>
      <xdr:spPr bwMode="auto">
        <a:xfrm flipH="1">
          <a:off x="200025" y="495300"/>
          <a:ext cx="8701950" cy="0"/>
        </a:xfrm>
        <a:prstGeom prst="line">
          <a:avLst/>
        </a:prstGeom>
        <a:noFill/>
        <a:ln w="3175">
          <a:solidFill>
            <a:srgbClr val="C0C0C0"/>
          </a:solidFill>
          <a:round/>
          <a:headEnd/>
          <a:tailEnd/>
        </a:ln>
        <a:effectLst>
          <a:prstShdw prst="shdw17" dist="17961" dir="2700000">
            <a:srgbClr val="737373"/>
          </a:prstShdw>
        </a:effectLst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38100</xdr:colOff>
      <xdr:row>6</xdr:row>
      <xdr:rowOff>28575</xdr:rowOff>
    </xdr:from>
    <xdr:to>
      <xdr:col>4</xdr:col>
      <xdr:colOff>6972375</xdr:colOff>
      <xdr:row>23</xdr:row>
      <xdr:rowOff>155850</xdr:rowOff>
    </xdr:to>
    <xdr:graphicFrame macro="">
      <xdr:nvGraphicFramePr>
        <xdr:cNvPr id="4" name="41 Gráfico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outlinePr showOutlineSymbols="0"/>
    <pageSetUpPr autoPageBreaks="0" fitToPage="1"/>
  </sheetPr>
  <dimension ref="B1:O29"/>
  <sheetViews>
    <sheetView showGridLines="0" showOutlineSymbols="0" zoomScaleNormal="100" workbookViewId="0">
      <selection activeCell="E4" sqref="E4"/>
    </sheetView>
  </sheetViews>
  <sheetFormatPr baseColWidth="10" defaultColWidth="11.42578125" defaultRowHeight="12.75"/>
  <cols>
    <col min="1" max="1" width="0.140625" style="42" customWidth="1"/>
    <col min="2" max="2" width="2.7109375" style="42" customWidth="1"/>
    <col min="3" max="3" width="16.42578125" style="42" customWidth="1"/>
    <col min="4" max="4" width="4.7109375" style="42" customWidth="1"/>
    <col min="5" max="5" width="95.7109375" style="42" customWidth="1"/>
    <col min="6" max="16384" width="11.42578125" style="42"/>
  </cols>
  <sheetData>
    <row r="1" spans="2:15" ht="0.75" customHeight="1"/>
    <row r="2" spans="2:15" ht="21" customHeight="1">
      <c r="B2" s="42" t="s">
        <v>38</v>
      </c>
      <c r="C2" s="43"/>
      <c r="D2" s="43"/>
      <c r="E2" s="28" t="s">
        <v>33</v>
      </c>
    </row>
    <row r="3" spans="2:15" ht="15" customHeight="1">
      <c r="C3" s="43"/>
      <c r="D3" s="43"/>
      <c r="E3" s="28" t="s">
        <v>119</v>
      </c>
    </row>
    <row r="4" spans="2:15" s="45" customFormat="1" ht="20.25" customHeight="1">
      <c r="B4" s="44"/>
      <c r="C4" s="29" t="s">
        <v>40</v>
      </c>
      <c r="E4" s="126" t="s">
        <v>138</v>
      </c>
    </row>
    <row r="5" spans="2:15" s="45" customFormat="1" ht="8.25" customHeight="1">
      <c r="B5" s="44"/>
      <c r="C5" s="46"/>
    </row>
    <row r="6" spans="2:15" s="45" customFormat="1" ht="3" customHeight="1">
      <c r="B6" s="44"/>
      <c r="C6" s="46"/>
    </row>
    <row r="7" spans="2:15" s="45" customFormat="1" ht="7.5" customHeight="1">
      <c r="B7" s="44"/>
      <c r="C7" s="47"/>
      <c r="D7" s="48"/>
      <c r="E7" s="48"/>
    </row>
    <row r="8" spans="2:15" s="45" customFormat="1" ht="12.6" customHeight="1">
      <c r="B8" s="44"/>
      <c r="C8" s="49"/>
      <c r="D8" s="50" t="s">
        <v>39</v>
      </c>
      <c r="E8" s="76" t="str">
        <f>'C1'!C7</f>
        <v>Potencia solar fotovoltaica instalada. Sistema eléctrico nacional</v>
      </c>
      <c r="F8" s="51"/>
      <c r="G8" s="51"/>
      <c r="H8" s="51"/>
      <c r="I8" s="51"/>
      <c r="J8" s="51"/>
      <c r="K8" s="51"/>
      <c r="L8" s="51"/>
      <c r="M8" s="51"/>
      <c r="N8" s="51"/>
      <c r="O8" s="51"/>
    </row>
    <row r="9" spans="2:15" ht="12.6" customHeight="1">
      <c r="D9" s="50" t="s">
        <v>39</v>
      </c>
      <c r="E9" s="76" t="str">
        <f>'C2'!C7</f>
        <v xml:space="preserve">Potencia solar fotovoltaica instalada a 31.12.2018. 
Sistema eléctrico nacional por CC.AA. </v>
      </c>
    </row>
    <row r="10" spans="2:15" ht="12.6" customHeight="1">
      <c r="D10" s="50" t="s">
        <v>39</v>
      </c>
      <c r="E10" s="76" t="str">
        <f>'C3'!C7</f>
        <v>Potencia solar fotovoltaica de cada comunidad autónoma sobre la potencia fotovoltaica nacional a 31.12.2018</v>
      </c>
    </row>
    <row r="11" spans="2:15" ht="12.6" customHeight="1">
      <c r="D11" s="50" t="s">
        <v>39</v>
      </c>
      <c r="E11" s="76" t="str">
        <f>'C4'!C7</f>
        <v>Distribución geográfica peninsular de las instalaciones de energía solar fotovoltaica a 31.12.2018</v>
      </c>
    </row>
    <row r="12" spans="2:15" ht="12.6" customHeight="1">
      <c r="D12" s="50" t="s">
        <v>39</v>
      </c>
      <c r="E12" s="76" t="str">
        <f>'C5'!C7</f>
        <v xml:space="preserve">Generación solar fotovoltaica. 
Sistema eléctrico nacional
</v>
      </c>
    </row>
    <row r="13" spans="2:15" ht="12.6" customHeight="1">
      <c r="D13" s="50" t="s">
        <v>39</v>
      </c>
      <c r="E13" s="76" t="str">
        <f>'C6'!C7</f>
        <v xml:space="preserve">Generación solar fotovoltaica en 2018.
Sistema eléctrico nacional por CC.AA. </v>
      </c>
    </row>
    <row r="14" spans="2:15" ht="12.6" customHeight="1">
      <c r="D14" s="50" t="s">
        <v>39</v>
      </c>
      <c r="E14" s="76" t="str">
        <f>'C7'!C7</f>
        <v>Generación solar fotovoltaica de cada comunidad autónoma sobre la generación fotovoltaica nacional</v>
      </c>
    </row>
    <row r="15" spans="2:15" ht="12.6" customHeight="1">
      <c r="D15" s="50" t="s">
        <v>39</v>
      </c>
      <c r="E15" s="76" t="str">
        <f>'C8'!C7</f>
        <v xml:space="preserve">Participación de la generación solar fotovoltaica en la generación total. 
Sistema eléctrico nacional
</v>
      </c>
    </row>
    <row r="16" spans="2:15" ht="12.6" customHeight="1">
      <c r="D16" s="50" t="s">
        <v>39</v>
      </c>
      <c r="E16" s="76" t="str">
        <f>'C9'!C7</f>
        <v xml:space="preserve">Generación solar fotovoltaica, máximos mensuales y participación en la generación total. 
Sistema eléctrico nacional
</v>
      </c>
    </row>
    <row r="17" spans="4:5" ht="12.6" customHeight="1">
      <c r="D17" s="50" t="s">
        <v>39</v>
      </c>
      <c r="E17" s="76" t="str">
        <f>'C10'!C7</f>
        <v>Perfil medio horario de la solar fotovoltaica sobre la generación total en 2018.
Sistema eléctrico nacional</v>
      </c>
    </row>
    <row r="18" spans="4:5" ht="12.6" customHeight="1">
      <c r="D18" s="50" t="s">
        <v>39</v>
      </c>
      <c r="E18" s="76" t="str">
        <f>'C11'!C7</f>
        <v>Potencia solar térmica instalada. Sistema eléctrico nacional</v>
      </c>
    </row>
    <row r="19" spans="4:5" ht="12.6" customHeight="1">
      <c r="D19" s="50" t="s">
        <v>39</v>
      </c>
      <c r="E19" s="76" t="str">
        <f>'C12'!C7</f>
        <v xml:space="preserve">Potencia solar térmica instalada a 31.12.2018. 
Sistema eléctrico nacional por CC.AA. </v>
      </c>
    </row>
    <row r="20" spans="4:5" ht="12.6" customHeight="1">
      <c r="D20" s="50" t="s">
        <v>39</v>
      </c>
      <c r="E20" s="76" t="str">
        <f>'C13'!C7</f>
        <v>Potencia solar térmica de cada comunidad autónoma sobre la potencia solar térmica nacional</v>
      </c>
    </row>
    <row r="21" spans="4:5" ht="12.6" customHeight="1">
      <c r="D21" s="50" t="s">
        <v>39</v>
      </c>
      <c r="E21" s="76" t="str">
        <f>'C14 '!C7</f>
        <v xml:space="preserve">Distribución geográfica peninsular de las instalaciones de energía solar térmica a 31.12.2018. </v>
      </c>
    </row>
    <row r="22" spans="4:5" ht="12.6" customHeight="1">
      <c r="D22" s="50" t="s">
        <v>39</v>
      </c>
      <c r="E22" s="76" t="str">
        <f>'C15'!C7</f>
        <v xml:space="preserve">Generación solar térmica 
Sistema eléctrico nacional
</v>
      </c>
    </row>
    <row r="23" spans="4:5" ht="12.6" customHeight="1">
      <c r="D23" s="50" t="s">
        <v>39</v>
      </c>
      <c r="E23" s="76" t="str">
        <f>'C16'!C7</f>
        <v xml:space="preserve">Generación solar térmica en 2018.
Sistema eléctrico nacional por CC.AA. </v>
      </c>
    </row>
    <row r="24" spans="4:5" ht="12.6" customHeight="1">
      <c r="D24" s="50" t="s">
        <v>39</v>
      </c>
      <c r="E24" s="76" t="str">
        <f>'C17'!C7</f>
        <v>Generación solar térmica de cada comunidad autónoma sobre la generación térmica nacional</v>
      </c>
    </row>
    <row r="25" spans="4:5" ht="12.6" customHeight="1">
      <c r="D25" s="50" t="s">
        <v>39</v>
      </c>
      <c r="E25" s="76" t="str">
        <f>'C18'!C7</f>
        <v xml:space="preserve">Participación de la generación solar térmica en la generación total. 
Sistema eléctrico nacional
</v>
      </c>
    </row>
    <row r="26" spans="4:5" ht="12.6" customHeight="1">
      <c r="D26" s="50" t="s">
        <v>39</v>
      </c>
      <c r="E26" s="76" t="str">
        <f>'C19'!C7</f>
        <v xml:space="preserve">Generación solar térmica nacional, máximos mensuales y participación en la generación total. 
Sistema eléctrico nacional
</v>
      </c>
    </row>
    <row r="27" spans="4:5" ht="12.6" customHeight="1">
      <c r="D27" s="50" t="s">
        <v>39</v>
      </c>
      <c r="E27" s="76" t="str">
        <f>'C20'!C7</f>
        <v>Perfil medio horario de la solar térmica sobre la generación total en 2018.  Sistema eléctrico nacional</v>
      </c>
    </row>
    <row r="28" spans="4:5" ht="12.6" customHeight="1">
      <c r="D28" s="50" t="s">
        <v>39</v>
      </c>
      <c r="E28" s="75" t="str">
        <f>'C21'!C7</f>
        <v>Potencia solar sobre potencia total en los países miembros de ENTSO-E en 2018</v>
      </c>
    </row>
    <row r="29" spans="4:5" ht="12.6" customHeight="1">
      <c r="D29" s="50" t="s">
        <v>39</v>
      </c>
      <c r="E29" s="75" t="str">
        <f>'C22'!C7</f>
        <v>Generación solar sobre generación total en los países miembros de ENTSO-E en 2018</v>
      </c>
    </row>
  </sheetData>
  <hyperlinks>
    <hyperlink ref="C4" location="Indice!A1" display="Indice!A1"/>
    <hyperlink ref="E8" location="'C1'!A1" display="Potencia eólica instalada. Sistema eléctrico nacional"/>
    <hyperlink ref="E9" location="'C2'!A1" display="Potencia eólica instalada a 31.12.2015. Sistema eléctrico nacional por CC.AA. "/>
    <hyperlink ref="E10" location="'C3'!A1" display="Participación de la potencia eólica de cada CC.AA. sobre el total a 31.12.2015. Sistema eléctrico nacional "/>
    <hyperlink ref="E11" location="'C4'!A1" display="Distribución geográfica peninsular de la potencia eólica instalada a 31.12.2015. "/>
    <hyperlink ref="E12" location="'C5'!A1" display="Generación eólica. Sistema eléctrico nacional"/>
    <hyperlink ref="E13" location="'C6'!A1" display="Generación eólica en 2015. Sistema eléctrico nacional por CC.AA. "/>
    <hyperlink ref="E14" location="'C7'!A1" display="Generación eólica en 2014-2015. Sistema eléctrico nacional por CC.AA. "/>
    <hyperlink ref="E15" location="'C8'!A1" display="Participación de la generación eólica en la generación total (1). Sistema eléctrico nacional"/>
    <hyperlink ref="E16" location="'C9'!A1" display="Generación eólica nacional, máximos mensuales y participación en la generación total (1). Sistema eléctrico nacional"/>
    <hyperlink ref="E17" location="'C10'!A1" display="Generación eólica nacional, máximos mensuales y participación en la generación total (1). Sistema eléctrico nacional"/>
    <hyperlink ref="E18" location="'C11'!A1" display="Potencia solar fotovoltaica instalada. Sistema eléctrico nacional"/>
    <hyperlink ref="E19" location="'C12'!A1" display="Potencia solar térmica instalada a 31.12.2015. Sistema eléctrico nacional por CC.AA. "/>
    <hyperlink ref="E20" location="'C13'!A1" display="Participación de la potencia solar térmica de cada CC.AA. sobre el total a 31.12.2015. Sistema eléctrico nacional "/>
    <hyperlink ref="E21" location="'C14 '!A1" display="Distribución geográfica peninsular de la potencia solar fotovoltaica instalada a 31.12.2015. "/>
    <hyperlink ref="E22" location="'C15'!A1" display="Generación solar térmica Sistema eléctrico nacional"/>
    <hyperlink ref="E23" location="'C16'!A1" display="Generación solar térmica en 2015. Sistema eléctrico nacional por CC.AA. "/>
    <hyperlink ref="E24" location="'C17'!A1" display="Generación solar térmica en 2014-2015. Sistema eléctrico nacional por CC.AA. "/>
    <hyperlink ref="E25" location="'C18'!A1" display="'C18'!A1"/>
    <hyperlink ref="E26" location="'C19'!A1" display="'C19'!A1"/>
    <hyperlink ref="E27" location="'C20'!A1" display="Participación media de la solar térmica sobre la generación neta en las hora del día.  Sistema eléctrico peninsular"/>
    <hyperlink ref="E28" location="'C21'!A1" display="Generación solar y Generación solar sobre generación total en los países miembros de ENTSO-E en 2015"/>
    <hyperlink ref="E29" location="'C22'!A1" display="Potencia solar y Potencia solar sobre potencia total en los países miembros de ENTSO-E en 2015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outlinePr showOutlineSymbols="0"/>
    <pageSetUpPr autoPageBreaks="0" fitToPage="1"/>
  </sheetPr>
  <dimension ref="C1:U28"/>
  <sheetViews>
    <sheetView showGridLines="0" showRowColHeaders="0" tabSelected="1" showOutlineSymbols="0" zoomScaleNormal="100" workbookViewId="0">
      <selection activeCell="I34" sqref="I3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108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127"/>
      <c r="E11" s="5"/>
    </row>
    <row r="12" spans="3:21" ht="12.75" customHeight="1">
      <c r="C12" s="31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104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30" sqref="E30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136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F21" sqref="F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51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 t="s">
        <v>105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outlinePr showOutlineSymbols="0"/>
    <pageSetUpPr autoPageBreaks="0" fitToPage="1"/>
  </sheetPr>
  <dimension ref="C1:O50"/>
  <sheetViews>
    <sheetView showGridLines="0" showRowColHeaders="0" showOutlineSymbols="0" zoomScaleNormal="100" workbookViewId="0">
      <selection activeCell="O32" sqref="O32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8" t="s">
        <v>33</v>
      </c>
    </row>
    <row r="3" spans="3:15" ht="15" customHeight="1">
      <c r="E3" s="28" t="str">
        <f>Indice!E3</f>
        <v>Informe 2018</v>
      </c>
    </row>
    <row r="4" spans="3:15" ht="20.25" customHeight="1">
      <c r="C4" s="29" t="s">
        <v>40</v>
      </c>
    </row>
    <row r="5" spans="3:15" ht="12.75" customHeight="1"/>
    <row r="6" spans="3:15" ht="13.5" customHeight="1"/>
    <row r="7" spans="3:15" ht="12.75" customHeight="1">
      <c r="C7" s="127" t="s">
        <v>124</v>
      </c>
      <c r="E7" s="5"/>
    </row>
    <row r="8" spans="3:15" ht="12.75" customHeight="1">
      <c r="C8" s="127"/>
      <c r="E8" s="5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3:15" ht="12.75" customHeight="1">
      <c r="C9" s="127"/>
      <c r="E9" s="5"/>
    </row>
    <row r="10" spans="3:15" ht="12.75" customHeight="1">
      <c r="C10" s="127"/>
      <c r="E10" s="5"/>
    </row>
    <row r="11" spans="3:15" ht="12.75" customHeight="1">
      <c r="C11" s="31" t="s">
        <v>34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F10" sqref="F10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113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outlinePr showOutlineSymbols="0"/>
    <pageSetUpPr fitToPage="1"/>
  </sheetPr>
  <dimension ref="C1:U41"/>
  <sheetViews>
    <sheetView showGridLines="0" showRowColHeaders="0" showOutlineSymbols="0" zoomScaleNormal="100" zoomScaleSheetLayoutView="100" workbookViewId="0">
      <selection activeCell="C11" sqref="C1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125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77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4" sqref="E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55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31" t="s">
        <v>36</v>
      </c>
      <c r="E9" s="5"/>
    </row>
    <row r="10" spans="3:21" ht="12.75" customHeight="1"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8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outlinePr showOutlineSymbols="0"/>
    <pageSetUpPr autoPageBreaks="0" fitToPage="1"/>
  </sheetPr>
  <dimension ref="C1:J59"/>
  <sheetViews>
    <sheetView showGridLines="0" showRowColHeaders="0" showOutlineSymbols="0" zoomScaleNormal="100" workbookViewId="0">
      <selection activeCell="J29" sqref="J29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8" t="s">
        <v>33</v>
      </c>
    </row>
    <row r="3" spans="3:10" ht="15" customHeight="1">
      <c r="E3" s="28" t="str">
        <f>Indice!E3</f>
        <v>Informe 2018</v>
      </c>
    </row>
    <row r="4" spans="3:10" ht="20.25" customHeight="1">
      <c r="C4" s="29" t="s">
        <v>40</v>
      </c>
    </row>
    <row r="5" spans="3:10" ht="12.75" customHeight="1"/>
    <row r="6" spans="3:10" ht="13.5" customHeight="1"/>
    <row r="7" spans="3:10" ht="12.75" customHeight="1">
      <c r="C7" s="127" t="s">
        <v>126</v>
      </c>
      <c r="E7" s="5"/>
    </row>
    <row r="8" spans="3:10" ht="12.75" customHeight="1">
      <c r="C8" s="127"/>
      <c r="E8" s="5"/>
      <c r="F8" s="27"/>
      <c r="G8" s="27"/>
      <c r="H8" s="27"/>
      <c r="I8" s="27"/>
      <c r="J8" s="27"/>
    </row>
    <row r="9" spans="3:10" ht="12.75" customHeight="1">
      <c r="C9" s="127"/>
      <c r="E9" s="5"/>
    </row>
    <row r="10" spans="3:10" ht="12.75" customHeight="1">
      <c r="C10" s="127"/>
      <c r="E10" s="5"/>
    </row>
    <row r="11" spans="3:10" ht="12.75" customHeight="1">
      <c r="C11" s="31" t="s">
        <v>36</v>
      </c>
      <c r="E11" s="5"/>
    </row>
    <row r="12" spans="3:10" ht="12.75" customHeight="1">
      <c r="C12" s="36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G11" sqref="G1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115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C14" s="31"/>
      <c r="E14" s="5"/>
    </row>
    <row r="15" spans="3:21" ht="12.75" customHeight="1">
      <c r="C15" s="31"/>
      <c r="E15" s="5"/>
    </row>
    <row r="16" spans="3:21" ht="12.75" customHeight="1">
      <c r="C16" s="31"/>
      <c r="E16" s="5"/>
    </row>
    <row r="17" spans="3:5" ht="12.75" customHeight="1">
      <c r="C17" s="31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10"/>
    </row>
    <row r="26" spans="3:5" ht="12.75" customHeight="1">
      <c r="E26" s="9"/>
    </row>
    <row r="27" spans="3:5" ht="12.75" customHeight="1">
      <c r="E27" s="9"/>
    </row>
    <row r="28" spans="3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4" sqref="E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106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31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104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outlinePr showOutlineSymbols="0"/>
    <pageSetUpPr autoPageBreaks="0" fitToPage="1"/>
  </sheetPr>
  <dimension ref="C1:U28"/>
  <sheetViews>
    <sheetView showGridLines="0" showOutlineSymbols="0" zoomScaleNormal="100" workbookViewId="0">
      <selection activeCell="K34" sqref="K3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41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6"/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10" t="s">
        <v>102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40" sqref="E40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107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127"/>
      <c r="E11" s="5"/>
    </row>
    <row r="12" spans="3:21" ht="12.75" customHeight="1">
      <c r="C12" s="31"/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104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37" sqref="E37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137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30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/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outlinePr showOutlineSymbols="0"/>
    <pageSetUpPr autoPageBreaks="0" fitToPage="1"/>
  </sheetPr>
  <dimension ref="B1:R199"/>
  <sheetViews>
    <sheetView showGridLines="0" showRowColHeaders="0" showOutlineSymbols="0" topLeftCell="A4" zoomScaleNormal="100" workbookViewId="0">
      <selection activeCell="P36" sqref="P36"/>
    </sheetView>
  </sheetViews>
  <sheetFormatPr baseColWidth="10" defaultColWidth="11.42578125" defaultRowHeight="12.75"/>
  <cols>
    <col min="1" max="1" width="0.140625" style="63" customWidth="1"/>
    <col min="2" max="2" width="2.7109375" style="63" customWidth="1"/>
    <col min="3" max="3" width="24.28515625" style="63" customWidth="1"/>
    <col min="4" max="4" width="1.28515625" style="63" customWidth="1"/>
    <col min="5" max="6" width="20.7109375" style="63" customWidth="1"/>
    <col min="7" max="7" width="23.7109375" style="63" customWidth="1"/>
    <col min="8" max="13" width="11.140625" style="63" customWidth="1"/>
    <col min="14" max="14" width="5.140625" style="63" customWidth="1"/>
    <col min="15" max="15" width="7" style="63" bestFit="1" customWidth="1"/>
    <col min="16" max="16384" width="11.42578125" style="63"/>
  </cols>
  <sheetData>
    <row r="1" spans="2:18" s="54" customFormat="1" ht="0.75" customHeight="1"/>
    <row r="2" spans="2:18" s="54" customFormat="1" ht="21" customHeight="1">
      <c r="G2" s="28" t="s">
        <v>33</v>
      </c>
      <c r="L2" s="55"/>
    </row>
    <row r="3" spans="2:18" s="54" customFormat="1" ht="15" customHeight="1">
      <c r="G3" s="28" t="str">
        <f>Indice!E3</f>
        <v>Informe 2018</v>
      </c>
      <c r="H3" s="56"/>
      <c r="I3" s="56"/>
      <c r="J3" s="56"/>
      <c r="K3" s="56"/>
      <c r="L3" s="56"/>
      <c r="M3" s="56"/>
    </row>
    <row r="4" spans="2:18" s="58" customFormat="1" ht="20.25" customHeight="1">
      <c r="B4" s="57"/>
      <c r="C4" s="29" t="s">
        <v>40</v>
      </c>
    </row>
    <row r="5" spans="2:18" s="58" customFormat="1" ht="12.75" customHeight="1">
      <c r="B5" s="57"/>
      <c r="C5" s="59"/>
    </row>
    <row r="6" spans="2:18" s="58" customFormat="1" ht="13.5" customHeight="1">
      <c r="B6" s="57"/>
      <c r="C6" s="60"/>
      <c r="D6" s="61"/>
      <c r="E6" s="61"/>
      <c r="F6" s="61"/>
    </row>
    <row r="7" spans="2:18" ht="27.75" customHeight="1">
      <c r="C7" s="128" t="s">
        <v>127</v>
      </c>
      <c r="E7" s="64"/>
      <c r="F7" s="65" t="s">
        <v>90</v>
      </c>
      <c r="G7" s="65" t="s">
        <v>91</v>
      </c>
      <c r="I7" s="58"/>
      <c r="J7" s="58"/>
      <c r="K7" s="58"/>
      <c r="L7" s="58"/>
      <c r="M7" s="58"/>
      <c r="N7" s="58"/>
      <c r="O7" s="58"/>
      <c r="P7" s="58"/>
      <c r="Q7" s="58"/>
      <c r="R7" s="58"/>
    </row>
    <row r="8" spans="2:18" ht="12.75" customHeight="1">
      <c r="C8" s="128"/>
      <c r="D8" s="66"/>
      <c r="E8" s="81" t="s">
        <v>116</v>
      </c>
      <c r="F8" s="117">
        <v>0</v>
      </c>
      <c r="G8" s="120">
        <v>0</v>
      </c>
      <c r="H8" s="67"/>
      <c r="I8" s="58"/>
      <c r="J8" s="58"/>
      <c r="K8" s="58"/>
      <c r="L8" s="58"/>
      <c r="M8" s="58"/>
      <c r="N8" s="58"/>
      <c r="O8" s="58"/>
      <c r="P8" s="58"/>
      <c r="Q8" s="58"/>
      <c r="R8" s="58"/>
    </row>
    <row r="9" spans="2:18" ht="12.75" customHeight="1">
      <c r="C9" s="128"/>
      <c r="D9" s="66"/>
      <c r="E9" s="81" t="s">
        <v>57</v>
      </c>
      <c r="F9" s="117">
        <v>43921.58</v>
      </c>
      <c r="G9" s="120">
        <v>20.424316655175296</v>
      </c>
      <c r="H9" s="67"/>
      <c r="I9" s="58"/>
      <c r="J9" s="58"/>
      <c r="K9" s="58"/>
      <c r="L9" s="58"/>
      <c r="M9" s="58"/>
      <c r="N9" s="58"/>
      <c r="O9" s="58"/>
      <c r="P9" s="58"/>
      <c r="Q9" s="58"/>
      <c r="R9" s="58"/>
    </row>
    <row r="10" spans="2:18" ht="12.75" customHeight="1">
      <c r="C10" s="70"/>
      <c r="D10" s="66"/>
      <c r="E10" s="81" t="s">
        <v>110</v>
      </c>
      <c r="F10" s="117">
        <v>1193</v>
      </c>
      <c r="G10" s="120">
        <v>4.6944477236060278</v>
      </c>
      <c r="H10" s="67"/>
      <c r="I10" s="58"/>
      <c r="J10" s="58"/>
      <c r="K10" s="58"/>
      <c r="L10" s="58"/>
      <c r="M10" s="58"/>
      <c r="N10" s="58"/>
      <c r="O10" s="58"/>
      <c r="P10" s="58"/>
      <c r="Q10" s="58"/>
      <c r="R10" s="58"/>
    </row>
    <row r="11" spans="2:18" ht="12.75" customHeight="1">
      <c r="C11" s="71"/>
      <c r="D11" s="66"/>
      <c r="E11" s="81" t="s">
        <v>58</v>
      </c>
      <c r="F11" s="117">
        <v>3581</v>
      </c>
      <c r="G11" s="120">
        <v>15.795509681972565</v>
      </c>
      <c r="H11" s="67"/>
      <c r="I11" s="58"/>
      <c r="J11" s="58"/>
      <c r="K11" s="58"/>
      <c r="L11" s="58"/>
      <c r="M11" s="58"/>
      <c r="N11" s="58"/>
      <c r="O11" s="58"/>
      <c r="P11" s="58"/>
      <c r="Q11" s="58"/>
      <c r="R11" s="58"/>
    </row>
    <row r="12" spans="2:18" ht="12.75" customHeight="1">
      <c r="C12" s="72"/>
      <c r="D12" s="66"/>
      <c r="E12" s="81" t="s">
        <v>59</v>
      </c>
      <c r="F12" s="117">
        <v>0</v>
      </c>
      <c r="G12" s="120">
        <v>0</v>
      </c>
      <c r="H12" s="67"/>
      <c r="I12" s="58"/>
      <c r="J12" s="58"/>
      <c r="K12" s="58"/>
      <c r="L12" s="58"/>
      <c r="M12" s="58"/>
      <c r="N12" s="58"/>
      <c r="O12" s="58"/>
      <c r="P12" s="58"/>
      <c r="Q12" s="58"/>
      <c r="R12" s="58"/>
    </row>
    <row r="13" spans="2:18" ht="12.75" customHeight="1">
      <c r="C13" s="72"/>
      <c r="D13" s="66"/>
      <c r="E13" s="81" t="s">
        <v>60</v>
      </c>
      <c r="F13" s="117">
        <v>1052</v>
      </c>
      <c r="G13" s="120">
        <v>9.1843237910653652</v>
      </c>
      <c r="H13" s="67"/>
      <c r="I13" s="58"/>
      <c r="J13" s="58"/>
      <c r="K13" s="58"/>
      <c r="L13" s="58"/>
      <c r="M13" s="58"/>
      <c r="N13" s="58"/>
      <c r="O13" s="58"/>
      <c r="P13" s="58"/>
      <c r="Q13" s="58"/>
      <c r="R13" s="58"/>
    </row>
    <row r="14" spans="2:18" ht="12.75" customHeight="1">
      <c r="C14" s="31"/>
      <c r="D14" s="66"/>
      <c r="E14" s="81" t="s">
        <v>61</v>
      </c>
      <c r="F14" s="117">
        <v>0</v>
      </c>
      <c r="G14" s="120">
        <v>0</v>
      </c>
      <c r="H14" s="67"/>
      <c r="I14" s="58"/>
      <c r="J14" s="58"/>
      <c r="K14" s="58"/>
      <c r="L14" s="58"/>
      <c r="M14" s="58"/>
      <c r="N14" s="58"/>
      <c r="O14" s="58"/>
      <c r="P14" s="58"/>
      <c r="Q14" s="58"/>
      <c r="R14" s="58"/>
    </row>
    <row r="15" spans="2:18" ht="12.75" customHeight="1">
      <c r="C15" s="31"/>
      <c r="D15" s="66"/>
      <c r="E15" s="81" t="s">
        <v>62</v>
      </c>
      <c r="F15" s="117">
        <v>52</v>
      </c>
      <c r="G15" s="120">
        <v>1.076158940397351</v>
      </c>
      <c r="H15" s="67"/>
      <c r="I15" s="58"/>
      <c r="J15" s="58"/>
      <c r="K15" s="58"/>
      <c r="L15" s="58"/>
      <c r="M15" s="58"/>
      <c r="N15" s="58"/>
      <c r="O15" s="58"/>
      <c r="P15" s="58"/>
      <c r="Q15" s="58"/>
      <c r="R15" s="58"/>
    </row>
    <row r="16" spans="2:18" ht="12.75" customHeight="1">
      <c r="C16" s="31"/>
      <c r="D16" s="66"/>
      <c r="E16" s="81" t="s">
        <v>63</v>
      </c>
      <c r="F16" s="117">
        <v>1000.1</v>
      </c>
      <c r="G16" s="120">
        <v>6.2290840487240065</v>
      </c>
      <c r="H16" s="67"/>
      <c r="I16" s="58"/>
      <c r="J16" s="58"/>
      <c r="K16" s="58"/>
      <c r="L16" s="58"/>
      <c r="M16" s="58"/>
      <c r="N16" s="58"/>
      <c r="O16" s="58"/>
      <c r="P16" s="58"/>
      <c r="Q16" s="58"/>
      <c r="R16" s="58"/>
    </row>
    <row r="17" spans="3:18" ht="12.75" customHeight="1">
      <c r="C17" s="31"/>
      <c r="D17" s="66"/>
      <c r="E17" s="81" t="s">
        <v>64</v>
      </c>
      <c r="F17" s="117">
        <v>531</v>
      </c>
      <c r="G17" s="120">
        <v>6.8746763335059553</v>
      </c>
      <c r="H17" s="67"/>
      <c r="I17" s="58"/>
      <c r="J17" s="58"/>
      <c r="K17" s="58"/>
      <c r="L17" s="58"/>
      <c r="M17" s="58"/>
      <c r="N17" s="58"/>
      <c r="O17" s="58"/>
      <c r="P17" s="58"/>
      <c r="Q17" s="58"/>
      <c r="R17" s="58"/>
    </row>
    <row r="18" spans="3:18" ht="12.75" customHeight="1">
      <c r="C18" s="31"/>
      <c r="D18" s="66"/>
      <c r="E18" s="81" t="s">
        <v>65</v>
      </c>
      <c r="F18" s="117">
        <v>290.2</v>
      </c>
      <c r="G18" s="120">
        <v>7.3318006114044625</v>
      </c>
      <c r="H18" s="67"/>
      <c r="I18" s="58"/>
      <c r="J18" s="58"/>
      <c r="K18" s="58"/>
      <c r="L18" s="58"/>
      <c r="M18" s="58"/>
      <c r="N18" s="58"/>
      <c r="O18" s="58"/>
      <c r="P18" s="58"/>
      <c r="Q18" s="58"/>
      <c r="R18" s="58"/>
    </row>
    <row r="19" spans="3:18" ht="12.75" customHeight="1">
      <c r="C19" s="31"/>
      <c r="D19" s="66"/>
      <c r="E19" s="83" t="s">
        <v>66</v>
      </c>
      <c r="F19" s="118">
        <v>7017.93</v>
      </c>
      <c r="G19" s="121">
        <v>6.741884224611697</v>
      </c>
      <c r="H19" s="67"/>
      <c r="I19" s="58"/>
      <c r="J19" s="58"/>
      <c r="K19" s="58"/>
      <c r="L19" s="58"/>
      <c r="M19" s="58"/>
      <c r="N19" s="58"/>
      <c r="O19" s="58"/>
      <c r="P19" s="58"/>
      <c r="Q19" s="58"/>
      <c r="R19" s="58"/>
    </row>
    <row r="20" spans="3:18" ht="12.75" customHeight="1">
      <c r="C20" s="31"/>
      <c r="D20" s="66"/>
      <c r="E20" s="81" t="s">
        <v>67</v>
      </c>
      <c r="F20" s="117">
        <v>8.9</v>
      </c>
      <c r="G20" s="120">
        <v>0.31423779680466057</v>
      </c>
      <c r="H20" s="67"/>
      <c r="I20" s="58"/>
      <c r="J20" s="58"/>
      <c r="K20" s="58"/>
      <c r="L20" s="58"/>
      <c r="M20" s="58"/>
      <c r="N20" s="58"/>
      <c r="O20" s="58"/>
      <c r="P20" s="58"/>
      <c r="Q20" s="58"/>
      <c r="R20" s="58"/>
    </row>
    <row r="21" spans="3:18" ht="12.75" customHeight="1">
      <c r="C21" s="31"/>
      <c r="D21" s="66"/>
      <c r="E21" s="81" t="s">
        <v>68</v>
      </c>
      <c r="F21" s="117">
        <v>113</v>
      </c>
      <c r="G21" s="120">
        <v>0.6505281943524942</v>
      </c>
      <c r="H21" s="67"/>
      <c r="I21" s="58"/>
      <c r="J21" s="58"/>
      <c r="K21" s="58"/>
      <c r="L21" s="58"/>
      <c r="M21" s="58"/>
      <c r="N21" s="58"/>
      <c r="O21" s="58"/>
      <c r="P21" s="58"/>
      <c r="Q21" s="58"/>
      <c r="R21" s="58"/>
    </row>
    <row r="22" spans="3:18" ht="12.75" customHeight="1">
      <c r="D22" s="66"/>
      <c r="E22" s="81" t="s">
        <v>69</v>
      </c>
      <c r="F22" s="117">
        <v>8526.18</v>
      </c>
      <c r="G22" s="120">
        <v>6.4169613732820263</v>
      </c>
      <c r="H22" s="67"/>
      <c r="I22" s="58"/>
      <c r="J22" s="58"/>
      <c r="K22" s="58"/>
      <c r="L22" s="58"/>
      <c r="M22" s="58"/>
      <c r="N22" s="58"/>
      <c r="O22" s="58"/>
      <c r="P22" s="58"/>
      <c r="Q22" s="58"/>
      <c r="R22" s="58"/>
    </row>
    <row r="23" spans="3:18" ht="12.75" customHeight="1">
      <c r="D23" s="66"/>
      <c r="E23" s="81" t="s">
        <v>70</v>
      </c>
      <c r="F23" s="117">
        <v>13100</v>
      </c>
      <c r="G23" s="120">
        <v>14.5</v>
      </c>
      <c r="H23" s="67"/>
      <c r="I23" s="58"/>
      <c r="J23" s="58"/>
      <c r="K23" s="58"/>
      <c r="L23" s="58"/>
      <c r="M23" s="58"/>
      <c r="N23" s="58"/>
      <c r="O23" s="58"/>
      <c r="P23" s="58"/>
      <c r="Q23" s="58"/>
      <c r="R23" s="58"/>
    </row>
    <row r="24" spans="3:18" ht="12.75" customHeight="1">
      <c r="D24" s="66"/>
      <c r="E24" s="81" t="s">
        <v>71</v>
      </c>
      <c r="F24" s="117">
        <v>2448.25</v>
      </c>
      <c r="G24" s="120">
        <v>14.935247550241176</v>
      </c>
      <c r="H24" s="67"/>
      <c r="I24" s="58"/>
      <c r="J24" s="58"/>
      <c r="K24" s="58"/>
      <c r="L24" s="58"/>
      <c r="M24" s="58"/>
      <c r="N24" s="58"/>
      <c r="O24" s="58"/>
      <c r="P24" s="58"/>
      <c r="Q24" s="58"/>
      <c r="R24" s="58"/>
    </row>
    <row r="25" spans="3:18" ht="12.75" customHeight="1">
      <c r="D25" s="66"/>
      <c r="E25" s="81" t="s">
        <v>72</v>
      </c>
      <c r="F25" s="117">
        <v>3937</v>
      </c>
      <c r="G25" s="120">
        <v>12.895090236153417</v>
      </c>
      <c r="H25" s="67"/>
      <c r="I25" s="58"/>
      <c r="J25" s="58"/>
      <c r="K25" s="58"/>
      <c r="L25" s="58"/>
      <c r="M25" s="58"/>
      <c r="N25" s="58"/>
      <c r="O25" s="58"/>
      <c r="P25" s="58"/>
      <c r="Q25" s="58"/>
      <c r="R25" s="58"/>
    </row>
    <row r="26" spans="3:18" ht="12.75" customHeight="1">
      <c r="D26" s="66"/>
      <c r="E26" s="81" t="s">
        <v>73</v>
      </c>
      <c r="F26" s="117">
        <v>336</v>
      </c>
      <c r="G26" s="120">
        <v>3.9650696247344825</v>
      </c>
      <c r="H26" s="67"/>
      <c r="I26" s="58"/>
      <c r="J26" s="58"/>
      <c r="K26" s="58"/>
      <c r="L26" s="58"/>
      <c r="M26" s="58"/>
      <c r="N26" s="58"/>
      <c r="O26" s="58"/>
      <c r="P26" s="58"/>
      <c r="Q26" s="58"/>
      <c r="R26" s="58"/>
    </row>
    <row r="27" spans="3:18" ht="12.75" customHeight="1">
      <c r="D27" s="66"/>
      <c r="E27" s="81" t="s">
        <v>74</v>
      </c>
      <c r="F27" s="117">
        <v>0</v>
      </c>
      <c r="G27" s="120">
        <v>0</v>
      </c>
      <c r="H27" s="67"/>
      <c r="I27" s="58"/>
      <c r="J27" s="58"/>
      <c r="K27" s="58"/>
      <c r="L27" s="58"/>
      <c r="M27" s="58"/>
      <c r="N27" s="58"/>
      <c r="O27" s="58"/>
      <c r="P27" s="58"/>
      <c r="Q27" s="58"/>
      <c r="R27" s="58"/>
    </row>
    <row r="28" spans="3:18">
      <c r="D28" s="66"/>
      <c r="E28" s="81" t="s">
        <v>75</v>
      </c>
      <c r="F28" s="117">
        <v>0</v>
      </c>
      <c r="G28" s="120">
        <v>0</v>
      </c>
      <c r="H28" s="67"/>
      <c r="I28" s="58"/>
      <c r="J28" s="58"/>
      <c r="K28" s="58"/>
      <c r="L28" s="58"/>
      <c r="M28" s="58"/>
      <c r="N28" s="58"/>
      <c r="O28" s="58"/>
      <c r="P28" s="58"/>
      <c r="Q28" s="58"/>
      <c r="R28" s="58"/>
    </row>
    <row r="29" spans="3:18" ht="15" customHeight="1">
      <c r="C29" s="62"/>
      <c r="D29" s="66"/>
      <c r="E29" s="81" t="s">
        <v>76</v>
      </c>
      <c r="F29" s="117">
        <v>20120</v>
      </c>
      <c r="G29" s="120">
        <v>15.366403177148968</v>
      </c>
      <c r="H29" s="67"/>
      <c r="I29" s="58"/>
      <c r="J29" s="58"/>
      <c r="K29" s="58"/>
      <c r="L29" s="58"/>
      <c r="M29" s="58"/>
      <c r="N29" s="58"/>
      <c r="O29" s="58"/>
      <c r="P29" s="58"/>
      <c r="Q29" s="58"/>
      <c r="R29" s="58"/>
    </row>
    <row r="30" spans="3:18">
      <c r="C30" s="62"/>
      <c r="D30" s="66"/>
      <c r="E30" s="81" t="s">
        <v>77</v>
      </c>
      <c r="F30" s="117">
        <v>0</v>
      </c>
      <c r="G30" s="120">
        <v>0</v>
      </c>
      <c r="H30" s="67"/>
      <c r="I30" s="58"/>
      <c r="J30" s="58"/>
      <c r="K30" s="58"/>
      <c r="L30" s="58"/>
      <c r="M30" s="58"/>
      <c r="N30" s="58"/>
      <c r="O30" s="58"/>
      <c r="P30" s="58"/>
      <c r="Q30" s="58"/>
      <c r="R30" s="58"/>
    </row>
    <row r="31" spans="3:18">
      <c r="C31" s="62"/>
      <c r="D31" s="66"/>
      <c r="E31" s="81" t="s">
        <v>78</v>
      </c>
      <c r="F31" s="117">
        <v>82.92</v>
      </c>
      <c r="G31" s="120">
        <v>2.3339535067004062</v>
      </c>
      <c r="H31" s="67"/>
      <c r="I31" s="58"/>
      <c r="J31" s="58"/>
      <c r="K31" s="58"/>
      <c r="L31" s="58"/>
      <c r="M31" s="58"/>
      <c r="N31" s="58"/>
      <c r="O31" s="58"/>
      <c r="P31" s="58"/>
      <c r="Q31" s="58"/>
      <c r="R31" s="58"/>
    </row>
    <row r="32" spans="3:18">
      <c r="C32" s="62"/>
      <c r="D32" s="66"/>
      <c r="E32" s="81" t="s">
        <v>79</v>
      </c>
      <c r="F32" s="117">
        <v>128</v>
      </c>
      <c r="G32" s="120">
        <v>7.3394495412844041</v>
      </c>
      <c r="H32" s="67"/>
      <c r="I32" s="58"/>
      <c r="J32" s="58"/>
      <c r="K32" s="58"/>
      <c r="L32" s="58"/>
      <c r="M32" s="58"/>
      <c r="N32" s="58"/>
      <c r="O32" s="58"/>
      <c r="P32" s="58"/>
      <c r="Q32" s="58"/>
      <c r="R32" s="58"/>
    </row>
    <row r="33" spans="3:18">
      <c r="C33" s="62"/>
      <c r="D33" s="66"/>
      <c r="E33" s="81" t="s">
        <v>140</v>
      </c>
      <c r="F33" s="117">
        <v>17</v>
      </c>
      <c r="G33" s="120">
        <v>0.89766606822262118</v>
      </c>
      <c r="H33" s="67"/>
      <c r="I33" s="58"/>
      <c r="J33" s="58"/>
      <c r="K33" s="58"/>
      <c r="L33" s="58"/>
      <c r="M33" s="58"/>
      <c r="N33" s="58"/>
      <c r="O33" s="58"/>
      <c r="P33" s="58"/>
      <c r="Q33" s="58"/>
      <c r="R33" s="58"/>
    </row>
    <row r="34" spans="3:18">
      <c r="C34" s="62"/>
      <c r="D34" s="66"/>
      <c r="E34" s="81" t="s">
        <v>80</v>
      </c>
      <c r="F34" s="117">
        <v>0</v>
      </c>
      <c r="G34" s="120">
        <v>0</v>
      </c>
      <c r="H34" s="67"/>
      <c r="I34" s="58"/>
      <c r="J34" s="58"/>
      <c r="K34" s="58"/>
      <c r="L34" s="58"/>
      <c r="M34" s="58"/>
      <c r="N34" s="58"/>
      <c r="O34" s="58"/>
      <c r="P34" s="58"/>
      <c r="Q34" s="58"/>
      <c r="R34" s="58"/>
    </row>
    <row r="35" spans="3:18">
      <c r="C35" s="62"/>
      <c r="D35" s="66"/>
      <c r="E35" s="81" t="s">
        <v>81</v>
      </c>
      <c r="F35" s="117">
        <v>45</v>
      </c>
      <c r="G35" s="120">
        <v>0.12849014937408165</v>
      </c>
      <c r="H35" s="67"/>
      <c r="I35" s="58"/>
      <c r="J35" s="58"/>
      <c r="K35" s="58"/>
      <c r="L35" s="58"/>
      <c r="M35" s="58"/>
      <c r="N35" s="58"/>
      <c r="O35" s="58"/>
      <c r="P35" s="58"/>
      <c r="Q35" s="58"/>
      <c r="R35" s="58"/>
    </row>
    <row r="36" spans="3:18">
      <c r="C36" s="62"/>
      <c r="D36" s="66"/>
      <c r="E36" s="81" t="s">
        <v>82</v>
      </c>
      <c r="F36" s="117">
        <v>399</v>
      </c>
      <c r="G36" s="120">
        <v>1.0005516826320278</v>
      </c>
      <c r="H36" s="67"/>
      <c r="I36" s="58"/>
      <c r="J36" s="58"/>
      <c r="K36" s="58"/>
      <c r="L36" s="58"/>
      <c r="M36" s="58"/>
      <c r="N36" s="58"/>
      <c r="O36" s="58"/>
      <c r="P36" s="58"/>
      <c r="Q36" s="58"/>
      <c r="R36" s="58"/>
    </row>
    <row r="37" spans="3:18">
      <c r="C37" s="62"/>
      <c r="D37" s="66"/>
      <c r="E37" s="81" t="s">
        <v>83</v>
      </c>
      <c r="F37" s="117">
        <v>558.20000000000005</v>
      </c>
      <c r="G37" s="120">
        <v>2.7941140400976887</v>
      </c>
      <c r="H37" s="67"/>
      <c r="I37" s="58"/>
      <c r="J37" s="58"/>
      <c r="K37" s="58"/>
      <c r="L37" s="58"/>
      <c r="M37" s="58"/>
      <c r="N37" s="58"/>
      <c r="O37" s="58"/>
      <c r="P37" s="58"/>
      <c r="Q37" s="58"/>
      <c r="R37" s="58"/>
    </row>
    <row r="38" spans="3:18">
      <c r="C38" s="62"/>
      <c r="D38" s="66"/>
      <c r="E38" s="81" t="s">
        <v>84</v>
      </c>
      <c r="F38" s="117">
        <v>2049</v>
      </c>
      <c r="G38" s="120">
        <v>9.8414985590778095</v>
      </c>
      <c r="H38" s="67"/>
      <c r="I38" s="58"/>
      <c r="J38" s="58"/>
      <c r="K38" s="58"/>
      <c r="L38" s="58"/>
      <c r="M38" s="58"/>
      <c r="N38" s="58"/>
      <c r="O38" s="58"/>
      <c r="P38" s="58"/>
      <c r="Q38" s="58"/>
      <c r="R38" s="58"/>
    </row>
    <row r="39" spans="3:18">
      <c r="C39" s="62"/>
      <c r="D39" s="66"/>
      <c r="E39" s="81" t="s">
        <v>85</v>
      </c>
      <c r="F39" s="117">
        <v>1262</v>
      </c>
      <c r="G39" s="120">
        <v>6.384701001720126</v>
      </c>
      <c r="H39" s="67"/>
      <c r="I39" s="58"/>
      <c r="J39" s="58"/>
      <c r="K39" s="58"/>
      <c r="L39" s="58"/>
      <c r="M39" s="58"/>
      <c r="N39" s="58"/>
      <c r="O39" s="58"/>
      <c r="P39" s="58"/>
      <c r="Q39" s="58"/>
      <c r="R39" s="58"/>
    </row>
    <row r="40" spans="3:18">
      <c r="C40" s="62"/>
      <c r="D40" s="66"/>
      <c r="E40" s="81" t="s">
        <v>109</v>
      </c>
      <c r="F40" s="117">
        <v>0</v>
      </c>
      <c r="G40" s="120">
        <v>0</v>
      </c>
      <c r="H40" s="67"/>
      <c r="I40" s="58"/>
      <c r="J40" s="58"/>
      <c r="K40" s="58"/>
      <c r="L40" s="58"/>
      <c r="M40" s="58"/>
      <c r="N40" s="58"/>
      <c r="O40" s="58"/>
      <c r="P40" s="58"/>
      <c r="Q40" s="58"/>
      <c r="R40" s="58"/>
    </row>
    <row r="41" spans="3:18">
      <c r="C41" s="62"/>
      <c r="D41" s="66"/>
      <c r="E41" s="81" t="s">
        <v>86</v>
      </c>
      <c r="F41" s="117">
        <v>0</v>
      </c>
      <c r="G41" s="120">
        <v>0</v>
      </c>
      <c r="H41" s="67"/>
      <c r="I41" s="58"/>
      <c r="J41" s="58"/>
      <c r="K41" s="58"/>
      <c r="L41" s="58"/>
      <c r="M41" s="58"/>
      <c r="N41" s="58"/>
      <c r="O41" s="58"/>
      <c r="P41" s="58"/>
      <c r="Q41" s="58"/>
      <c r="R41" s="58"/>
    </row>
    <row r="42" spans="3:18">
      <c r="C42" s="62"/>
      <c r="D42" s="66"/>
      <c r="E42" s="82" t="s">
        <v>87</v>
      </c>
      <c r="F42" s="119">
        <v>1664</v>
      </c>
      <c r="G42" s="122">
        <v>9.2987127653332351</v>
      </c>
      <c r="H42" s="67"/>
      <c r="I42" s="58"/>
      <c r="J42" s="58"/>
      <c r="K42" s="58"/>
      <c r="L42" s="58"/>
      <c r="M42" s="58"/>
      <c r="N42" s="58"/>
      <c r="O42" s="58"/>
      <c r="P42" s="58"/>
      <c r="Q42" s="58"/>
      <c r="R42" s="58"/>
    </row>
    <row r="43" spans="3:18" ht="12.75" customHeight="1">
      <c r="C43" s="62"/>
      <c r="D43" s="62"/>
      <c r="E43" s="129" t="s">
        <v>139</v>
      </c>
      <c r="F43" s="129"/>
      <c r="G43" s="129"/>
      <c r="H43" s="62"/>
      <c r="I43" s="58"/>
      <c r="J43" s="58"/>
      <c r="K43" s="58"/>
      <c r="L43" s="58"/>
      <c r="M43" s="58"/>
      <c r="N43" s="58"/>
      <c r="O43" s="58"/>
      <c r="P43" s="58"/>
      <c r="Q43" s="58"/>
      <c r="R43" s="58"/>
    </row>
    <row r="44" spans="3:18">
      <c r="C44" s="62"/>
      <c r="D44" s="62"/>
      <c r="E44" s="130"/>
      <c r="F44" s="130"/>
      <c r="G44" s="130"/>
      <c r="H44" s="62"/>
      <c r="I44" s="58"/>
      <c r="J44" s="58"/>
      <c r="K44" s="58"/>
      <c r="L44" s="58"/>
      <c r="M44" s="58"/>
      <c r="N44" s="58"/>
      <c r="O44" s="58"/>
      <c r="P44" s="58"/>
      <c r="Q44" s="58"/>
      <c r="R44" s="58"/>
    </row>
    <row r="45" spans="3:18">
      <c r="C45" s="62"/>
      <c r="D45" s="62"/>
      <c r="E45" s="62"/>
      <c r="F45" s="62"/>
      <c r="G45" s="62"/>
      <c r="H45" s="62"/>
      <c r="I45" s="58"/>
      <c r="J45" s="58"/>
      <c r="K45" s="58"/>
      <c r="L45" s="58"/>
      <c r="M45" s="58"/>
      <c r="N45" s="58"/>
      <c r="O45" s="58"/>
      <c r="P45" s="58"/>
      <c r="Q45" s="58"/>
      <c r="R45" s="58"/>
    </row>
    <row r="46" spans="3:18">
      <c r="C46" s="62"/>
      <c r="D46" s="62"/>
      <c r="E46" s="62"/>
      <c r="F46" s="62"/>
      <c r="G46" s="62"/>
      <c r="H46" s="62"/>
      <c r="I46" s="58"/>
      <c r="J46" s="58"/>
      <c r="K46" s="58"/>
      <c r="L46" s="58"/>
      <c r="M46" s="58"/>
      <c r="N46" s="58"/>
      <c r="O46" s="58"/>
      <c r="P46" s="58"/>
      <c r="Q46" s="58"/>
      <c r="R46" s="58"/>
    </row>
    <row r="47" spans="3:18">
      <c r="C47" s="62"/>
      <c r="D47" s="62"/>
      <c r="E47" s="62"/>
      <c r="F47" s="62"/>
      <c r="G47" s="62"/>
      <c r="H47" s="62"/>
      <c r="I47" s="58"/>
      <c r="J47" s="58"/>
      <c r="K47" s="58"/>
      <c r="L47" s="58"/>
      <c r="M47" s="58"/>
      <c r="N47" s="58"/>
      <c r="O47" s="58"/>
      <c r="P47" s="58"/>
      <c r="Q47" s="58"/>
      <c r="R47" s="58"/>
    </row>
    <row r="48" spans="3:18">
      <c r="C48" s="62"/>
      <c r="D48" s="62"/>
      <c r="E48" s="62"/>
      <c r="F48" s="62"/>
      <c r="G48" s="62"/>
      <c r="H48" s="62"/>
      <c r="I48" s="58"/>
      <c r="J48" s="58"/>
      <c r="K48" s="58"/>
      <c r="L48" s="58"/>
      <c r="M48" s="58"/>
      <c r="N48" s="58"/>
      <c r="O48" s="58"/>
      <c r="P48" s="58"/>
      <c r="Q48" s="58"/>
      <c r="R48" s="58"/>
    </row>
    <row r="49" spans="3:18">
      <c r="C49" s="62"/>
      <c r="D49" s="62"/>
      <c r="E49" s="62"/>
      <c r="F49" s="62"/>
      <c r="G49" s="62"/>
      <c r="H49" s="62"/>
      <c r="I49" s="58"/>
      <c r="J49" s="58"/>
      <c r="K49" s="58"/>
      <c r="L49" s="58"/>
      <c r="M49" s="58"/>
      <c r="N49" s="58"/>
      <c r="O49" s="58"/>
      <c r="P49" s="58"/>
      <c r="Q49" s="58"/>
      <c r="R49" s="58"/>
    </row>
    <row r="50" spans="3:18">
      <c r="C50" s="62"/>
      <c r="D50" s="62"/>
      <c r="E50" s="62"/>
      <c r="F50" s="62"/>
      <c r="G50" s="62"/>
      <c r="H50" s="62"/>
      <c r="I50" s="58"/>
      <c r="J50" s="58"/>
      <c r="K50" s="58"/>
      <c r="L50" s="58"/>
      <c r="M50" s="58"/>
      <c r="N50" s="58"/>
      <c r="O50" s="58"/>
      <c r="P50" s="58"/>
      <c r="Q50" s="58"/>
      <c r="R50" s="58"/>
    </row>
    <row r="51" spans="3:18">
      <c r="C51" s="62"/>
      <c r="D51" s="62"/>
      <c r="E51" s="62"/>
      <c r="F51" s="62"/>
      <c r="G51" s="62"/>
      <c r="H51" s="62"/>
      <c r="I51" s="58"/>
      <c r="J51" s="58"/>
      <c r="K51" s="58"/>
      <c r="L51" s="58"/>
      <c r="M51" s="58"/>
      <c r="N51" s="58"/>
      <c r="O51" s="58"/>
      <c r="P51" s="58"/>
      <c r="Q51" s="58"/>
      <c r="R51" s="58"/>
    </row>
    <row r="52" spans="3:18">
      <c r="C52" s="62"/>
      <c r="D52" s="62"/>
      <c r="E52" s="62"/>
      <c r="F52" s="62"/>
      <c r="G52" s="62"/>
      <c r="H52" s="62"/>
      <c r="I52" s="58"/>
      <c r="J52" s="58"/>
      <c r="K52" s="58"/>
      <c r="L52" s="58"/>
      <c r="M52" s="58"/>
      <c r="N52" s="58"/>
      <c r="O52" s="58"/>
      <c r="P52" s="58"/>
      <c r="Q52" s="58"/>
      <c r="R52" s="58"/>
    </row>
    <row r="53" spans="3:18">
      <c r="C53" s="62"/>
      <c r="D53" s="62"/>
      <c r="E53" s="62"/>
      <c r="F53" s="62"/>
      <c r="G53" s="62"/>
      <c r="H53" s="62"/>
      <c r="I53" s="58"/>
      <c r="J53" s="58"/>
      <c r="K53" s="58"/>
      <c r="L53" s="58"/>
      <c r="M53" s="58"/>
      <c r="N53" s="58"/>
      <c r="O53" s="58"/>
      <c r="P53" s="58"/>
      <c r="Q53" s="58"/>
      <c r="R53" s="58"/>
    </row>
    <row r="54" spans="3:18">
      <c r="C54" s="62"/>
      <c r="D54" s="62"/>
      <c r="E54" s="62"/>
      <c r="F54" s="62"/>
      <c r="G54" s="62"/>
      <c r="H54" s="62"/>
      <c r="I54" s="58"/>
      <c r="J54" s="58"/>
      <c r="K54" s="58"/>
      <c r="L54" s="58"/>
      <c r="M54" s="58"/>
      <c r="N54" s="58"/>
      <c r="O54" s="58"/>
      <c r="P54" s="58"/>
      <c r="Q54" s="58"/>
      <c r="R54" s="58"/>
    </row>
    <row r="55" spans="3:18">
      <c r="C55" s="62"/>
      <c r="D55" s="62"/>
      <c r="E55" s="62"/>
      <c r="F55" s="62"/>
      <c r="G55" s="62"/>
      <c r="H55" s="62"/>
      <c r="I55" s="58"/>
      <c r="J55" s="58"/>
      <c r="K55" s="58"/>
      <c r="L55" s="58"/>
      <c r="M55" s="58"/>
      <c r="N55" s="58"/>
      <c r="O55" s="58"/>
      <c r="P55" s="58"/>
      <c r="Q55" s="58"/>
      <c r="R55" s="58"/>
    </row>
    <row r="56" spans="3:18">
      <c r="C56" s="62"/>
      <c r="D56" s="62"/>
      <c r="E56" s="62"/>
      <c r="F56" s="62"/>
      <c r="G56" s="62"/>
      <c r="H56" s="62"/>
      <c r="I56" s="58"/>
      <c r="J56" s="58"/>
      <c r="K56" s="58"/>
      <c r="L56" s="58"/>
      <c r="M56" s="58"/>
      <c r="N56" s="58"/>
      <c r="O56" s="58"/>
      <c r="P56" s="58"/>
      <c r="Q56" s="58"/>
      <c r="R56" s="58"/>
    </row>
    <row r="57" spans="3:18">
      <c r="C57" s="62"/>
      <c r="D57" s="62"/>
      <c r="E57" s="62"/>
      <c r="F57" s="62"/>
      <c r="G57" s="62"/>
      <c r="H57" s="62"/>
      <c r="I57" s="58"/>
      <c r="J57" s="58"/>
      <c r="K57" s="58"/>
      <c r="L57" s="58"/>
      <c r="M57" s="58"/>
      <c r="N57" s="58"/>
      <c r="O57" s="58"/>
      <c r="P57" s="58"/>
      <c r="Q57" s="58"/>
      <c r="R57" s="58"/>
    </row>
    <row r="58" spans="3:18">
      <c r="C58" s="62"/>
      <c r="D58" s="62"/>
      <c r="E58" s="62"/>
      <c r="F58" s="62"/>
      <c r="G58" s="62"/>
      <c r="H58" s="62"/>
      <c r="I58" s="58"/>
      <c r="J58" s="58"/>
      <c r="K58" s="58"/>
      <c r="L58" s="58"/>
      <c r="M58" s="58"/>
      <c r="N58" s="58"/>
      <c r="O58" s="58"/>
      <c r="P58" s="58"/>
      <c r="Q58" s="58"/>
      <c r="R58" s="58"/>
    </row>
    <row r="59" spans="3:18">
      <c r="C59" s="62"/>
      <c r="D59" s="62"/>
      <c r="E59" s="62"/>
      <c r="F59" s="62"/>
      <c r="G59" s="62"/>
      <c r="H59" s="62"/>
      <c r="I59" s="58"/>
      <c r="J59" s="58"/>
      <c r="K59" s="58"/>
      <c r="L59" s="58"/>
      <c r="M59" s="58"/>
      <c r="N59" s="58"/>
      <c r="O59" s="58"/>
      <c r="P59" s="58"/>
      <c r="Q59" s="58"/>
      <c r="R59" s="58"/>
    </row>
    <row r="60" spans="3:18">
      <c r="C60" s="62"/>
      <c r="D60" s="62"/>
      <c r="E60" s="62"/>
      <c r="F60" s="62"/>
      <c r="G60" s="62"/>
      <c r="H60" s="62"/>
      <c r="I60" s="58"/>
      <c r="J60" s="58"/>
      <c r="K60" s="58"/>
      <c r="L60" s="58"/>
      <c r="M60" s="58"/>
      <c r="N60" s="58"/>
      <c r="O60" s="58"/>
      <c r="P60" s="58"/>
      <c r="Q60" s="58"/>
      <c r="R60" s="58"/>
    </row>
    <row r="61" spans="3:18">
      <c r="C61" s="62"/>
      <c r="D61" s="62"/>
      <c r="E61" s="62"/>
      <c r="F61" s="62"/>
      <c r="G61" s="62"/>
      <c r="H61" s="62"/>
      <c r="I61" s="58"/>
      <c r="J61" s="58"/>
      <c r="K61" s="58"/>
      <c r="L61" s="58"/>
      <c r="M61" s="58"/>
      <c r="N61" s="58"/>
      <c r="O61" s="58"/>
      <c r="P61" s="58"/>
      <c r="Q61" s="58"/>
      <c r="R61" s="58"/>
    </row>
    <row r="62" spans="3:18">
      <c r="C62" s="62"/>
      <c r="D62" s="62"/>
      <c r="E62" s="62"/>
      <c r="F62" s="62"/>
      <c r="G62" s="62"/>
      <c r="H62" s="62"/>
      <c r="I62" s="58"/>
      <c r="J62" s="58"/>
      <c r="K62" s="58"/>
      <c r="L62" s="58"/>
      <c r="M62" s="58"/>
      <c r="N62" s="58"/>
      <c r="O62" s="58"/>
      <c r="P62" s="58"/>
      <c r="Q62" s="58"/>
      <c r="R62" s="58"/>
    </row>
    <row r="63" spans="3:18">
      <c r="C63" s="62"/>
      <c r="D63" s="62"/>
      <c r="E63" s="62"/>
      <c r="F63" s="62"/>
      <c r="G63" s="62"/>
      <c r="H63" s="62"/>
      <c r="I63" s="58"/>
      <c r="J63" s="58"/>
      <c r="K63" s="58"/>
      <c r="L63" s="58"/>
      <c r="M63" s="58"/>
      <c r="N63" s="58"/>
      <c r="O63" s="58"/>
      <c r="P63" s="58"/>
      <c r="Q63" s="58"/>
      <c r="R63" s="58"/>
    </row>
    <row r="64" spans="3:18">
      <c r="C64" s="62"/>
      <c r="D64" s="62"/>
      <c r="E64" s="62"/>
      <c r="F64" s="62"/>
      <c r="G64" s="62"/>
      <c r="H64" s="62"/>
      <c r="I64" s="58"/>
      <c r="J64" s="58"/>
      <c r="K64" s="58"/>
      <c r="L64" s="58"/>
      <c r="M64" s="58"/>
      <c r="N64" s="58"/>
      <c r="O64" s="58"/>
      <c r="P64" s="58"/>
      <c r="Q64" s="58"/>
      <c r="R64" s="58"/>
    </row>
    <row r="65" spans="3:18">
      <c r="C65" s="62"/>
      <c r="D65" s="62"/>
      <c r="E65" s="62"/>
      <c r="F65" s="62"/>
      <c r="G65" s="62"/>
      <c r="H65" s="62"/>
      <c r="I65" s="58"/>
      <c r="J65" s="58"/>
      <c r="K65" s="58"/>
      <c r="L65" s="58"/>
      <c r="M65" s="58"/>
      <c r="N65" s="58"/>
      <c r="O65" s="58"/>
      <c r="P65" s="58"/>
      <c r="Q65" s="58"/>
      <c r="R65" s="58"/>
    </row>
    <row r="66" spans="3:18">
      <c r="C66" s="62"/>
      <c r="D66" s="62"/>
      <c r="E66" s="62"/>
      <c r="F66" s="62"/>
      <c r="G66" s="62"/>
      <c r="H66" s="62"/>
      <c r="I66" s="58"/>
      <c r="J66" s="58"/>
      <c r="K66" s="58"/>
      <c r="L66" s="58"/>
      <c r="M66" s="58"/>
      <c r="N66" s="58"/>
      <c r="O66" s="58"/>
      <c r="P66" s="58"/>
      <c r="Q66" s="58"/>
      <c r="R66" s="58"/>
    </row>
    <row r="67" spans="3:18"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</row>
    <row r="68" spans="3:18"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</row>
    <row r="69" spans="3:18"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</row>
    <row r="70" spans="3:18"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</row>
    <row r="71" spans="3:18"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</row>
    <row r="72" spans="3:18"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</row>
    <row r="73" spans="3:18"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</row>
    <row r="74" spans="3:18"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</row>
    <row r="75" spans="3:18"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</row>
    <row r="76" spans="3:18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8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8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8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8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E199" s="62"/>
      <c r="F199" s="62"/>
      <c r="G199" s="62"/>
      <c r="H199" s="62"/>
      <c r="I199" s="62"/>
      <c r="J199" s="62"/>
      <c r="K199" s="62"/>
      <c r="L199" s="62"/>
      <c r="M199" s="62"/>
    </row>
  </sheetData>
  <sortState ref="I8:J42">
    <sortCondition descending="1" ref="J8:J42"/>
  </sortState>
  <dataConsolidate/>
  <mergeCells count="2">
    <mergeCell ref="C7:C9"/>
    <mergeCell ref="E43:G44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82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outlinePr showOutlineSymbols="0"/>
    <pageSetUpPr autoPageBreaks="0" fitToPage="1"/>
  </sheetPr>
  <dimension ref="B1:P199"/>
  <sheetViews>
    <sheetView showGridLines="0" showRowColHeaders="0" showOutlineSymbols="0" topLeftCell="A7" zoomScaleNormal="100" workbookViewId="0">
      <selection activeCell="L26" sqref="L26"/>
    </sheetView>
  </sheetViews>
  <sheetFormatPr baseColWidth="10" defaultColWidth="11.42578125" defaultRowHeight="12.75"/>
  <cols>
    <col min="1" max="1" width="0.140625" style="63" customWidth="1"/>
    <col min="2" max="2" width="2.7109375" style="63" customWidth="1"/>
    <col min="3" max="3" width="24.28515625" style="63" customWidth="1"/>
    <col min="4" max="4" width="1.28515625" style="63" customWidth="1"/>
    <col min="5" max="6" width="20.7109375" style="63" customWidth="1"/>
    <col min="7" max="7" width="23.7109375" style="63" customWidth="1"/>
    <col min="8" max="13" width="11.140625" style="63" customWidth="1"/>
    <col min="14" max="14" width="5.140625" style="63" customWidth="1"/>
    <col min="15" max="15" width="7" style="63" bestFit="1" customWidth="1"/>
    <col min="16" max="16384" width="11.42578125" style="63"/>
  </cols>
  <sheetData>
    <row r="1" spans="2:16" s="54" customFormat="1" ht="0.75" customHeight="1"/>
    <row r="2" spans="2:16" s="54" customFormat="1" ht="21" customHeight="1">
      <c r="G2" s="28" t="s">
        <v>33</v>
      </c>
      <c r="L2" s="55"/>
    </row>
    <row r="3" spans="2:16" s="54" customFormat="1" ht="15" customHeight="1">
      <c r="G3" s="28" t="str">
        <f>Indice!E3</f>
        <v>Informe 2018</v>
      </c>
      <c r="H3" s="56"/>
      <c r="I3" s="56"/>
      <c r="J3" s="56"/>
      <c r="K3" s="56"/>
      <c r="L3" s="56"/>
      <c r="M3" s="56"/>
    </row>
    <row r="4" spans="2:16" s="58" customFormat="1" ht="20.25" customHeight="1">
      <c r="B4" s="57"/>
      <c r="C4" s="29" t="s">
        <v>40</v>
      </c>
    </row>
    <row r="5" spans="2:16" s="58" customFormat="1" ht="12.75" customHeight="1">
      <c r="B5" s="57"/>
      <c r="C5" s="59"/>
    </row>
    <row r="6" spans="2:16" s="58" customFormat="1" ht="13.5" customHeight="1">
      <c r="B6" s="57"/>
      <c r="C6" s="60"/>
      <c r="D6" s="61"/>
      <c r="E6" s="61"/>
      <c r="F6" s="61"/>
      <c r="N6" s="100"/>
    </row>
    <row r="7" spans="2:16" ht="27.75" customHeight="1">
      <c r="C7" s="128" t="s">
        <v>128</v>
      </c>
      <c r="E7" s="64"/>
      <c r="F7" s="65" t="s">
        <v>88</v>
      </c>
      <c r="G7" s="65" t="s">
        <v>89</v>
      </c>
      <c r="K7" s="101"/>
      <c r="L7" s="101"/>
      <c r="M7" s="101"/>
      <c r="N7" s="101"/>
      <c r="O7" s="73"/>
    </row>
    <row r="8" spans="2:16" ht="12.75" customHeight="1">
      <c r="C8" s="128"/>
      <c r="D8" s="66"/>
      <c r="E8" s="81" t="s">
        <v>116</v>
      </c>
      <c r="F8" s="117">
        <v>0</v>
      </c>
      <c r="G8" s="120">
        <v>0</v>
      </c>
      <c r="H8" s="67"/>
      <c r="I8" s="101"/>
      <c r="J8" s="67"/>
      <c r="K8" s="101"/>
      <c r="L8" s="101"/>
      <c r="M8" s="101"/>
      <c r="N8" s="101"/>
      <c r="O8" s="73"/>
      <c r="P8" s="68"/>
    </row>
    <row r="9" spans="2:16" ht="12.75" customHeight="1">
      <c r="C9" s="128"/>
      <c r="D9" s="66"/>
      <c r="E9" s="81" t="s">
        <v>57</v>
      </c>
      <c r="F9" s="117">
        <v>41156.53</v>
      </c>
      <c r="G9" s="123">
        <v>6.8873031918129239</v>
      </c>
      <c r="H9" s="67"/>
      <c r="I9" s="101"/>
      <c r="J9" s="67"/>
      <c r="K9" s="101"/>
      <c r="L9" s="101"/>
      <c r="M9" s="101"/>
      <c r="N9" s="101"/>
      <c r="O9" s="73"/>
      <c r="P9" s="68"/>
    </row>
    <row r="10" spans="2:16" ht="12.75" customHeight="1">
      <c r="C10" s="128"/>
      <c r="D10" s="66"/>
      <c r="E10" s="81" t="s">
        <v>110</v>
      </c>
      <c r="F10" s="124">
        <v>0</v>
      </c>
      <c r="G10" s="125">
        <v>0</v>
      </c>
      <c r="H10" s="67"/>
      <c r="I10" s="101"/>
      <c r="J10" s="67"/>
      <c r="K10" s="101"/>
      <c r="L10" s="101"/>
      <c r="M10" s="101"/>
      <c r="N10" s="101"/>
      <c r="O10" s="73"/>
      <c r="P10" s="68"/>
    </row>
    <row r="11" spans="2:16" ht="12.75" customHeight="1">
      <c r="C11" s="31"/>
      <c r="D11" s="66"/>
      <c r="E11" s="81" t="s">
        <v>58</v>
      </c>
      <c r="F11" s="117">
        <v>3488.98</v>
      </c>
      <c r="G11" s="123">
        <v>5.0496851925129347</v>
      </c>
      <c r="H11" s="67"/>
      <c r="I11" s="102"/>
      <c r="J11" s="67"/>
      <c r="K11" s="101"/>
      <c r="L11" s="101"/>
      <c r="M11" s="101"/>
      <c r="N11" s="101"/>
      <c r="O11" s="73"/>
      <c r="P11" s="68"/>
    </row>
    <row r="12" spans="2:16" ht="12.75" customHeight="1">
      <c r="C12" s="31"/>
      <c r="D12" s="66"/>
      <c r="E12" s="81" t="s">
        <v>59</v>
      </c>
      <c r="F12" s="117">
        <v>0</v>
      </c>
      <c r="G12" s="120">
        <v>0</v>
      </c>
      <c r="H12" s="67"/>
      <c r="I12" s="101"/>
      <c r="J12" s="67"/>
      <c r="K12" s="101"/>
      <c r="L12" s="101"/>
      <c r="M12" s="101"/>
      <c r="N12" s="101"/>
      <c r="O12" s="73"/>
      <c r="P12" s="68"/>
    </row>
    <row r="13" spans="2:16" ht="12.75" customHeight="1">
      <c r="C13" s="31"/>
      <c r="D13" s="66"/>
      <c r="E13" s="81" t="s">
        <v>60</v>
      </c>
      <c r="F13" s="117">
        <v>1380.6499999999999</v>
      </c>
      <c r="G13" s="120">
        <v>3.2643647179545385</v>
      </c>
      <c r="H13" s="67"/>
      <c r="I13" s="101"/>
      <c r="J13" s="103"/>
      <c r="K13" s="101"/>
      <c r="L13" s="101"/>
      <c r="M13" s="101"/>
      <c r="N13" s="101"/>
      <c r="O13" s="73"/>
      <c r="P13" s="68"/>
    </row>
    <row r="14" spans="2:16" ht="12.75" customHeight="1">
      <c r="C14" s="31"/>
      <c r="D14" s="66"/>
      <c r="E14" s="81" t="s">
        <v>61</v>
      </c>
      <c r="F14" s="117">
        <v>0</v>
      </c>
      <c r="G14" s="120">
        <v>0</v>
      </c>
      <c r="H14" s="67"/>
      <c r="I14" s="101"/>
      <c r="J14" s="67"/>
      <c r="K14" s="101"/>
      <c r="L14" s="101"/>
      <c r="M14" s="101"/>
      <c r="N14" s="101"/>
      <c r="O14" s="73"/>
      <c r="P14" s="68"/>
    </row>
    <row r="15" spans="2:16" ht="12.75" customHeight="1">
      <c r="C15" s="31"/>
      <c r="D15" s="66"/>
      <c r="E15" s="81" t="s">
        <v>62</v>
      </c>
      <c r="F15" s="117">
        <v>67</v>
      </c>
      <c r="G15" s="120">
        <v>0.55189456342668874</v>
      </c>
      <c r="H15" s="67"/>
      <c r="I15" s="101"/>
      <c r="J15" s="103"/>
      <c r="K15" s="101"/>
      <c r="L15" s="101"/>
      <c r="M15" s="101"/>
      <c r="N15" s="101"/>
      <c r="O15" s="73"/>
      <c r="P15" s="68"/>
    </row>
    <row r="16" spans="2:16" ht="12.75" customHeight="1">
      <c r="C16" s="31"/>
      <c r="D16" s="66"/>
      <c r="E16" s="81" t="s">
        <v>63</v>
      </c>
      <c r="F16" s="117">
        <v>958.90999999999985</v>
      </c>
      <c r="G16" s="120">
        <v>3.3148974549638068</v>
      </c>
      <c r="H16" s="67"/>
      <c r="I16" s="101"/>
      <c r="J16" s="103"/>
      <c r="K16" s="101"/>
      <c r="L16" s="101"/>
      <c r="M16" s="101"/>
      <c r="N16" s="101"/>
      <c r="O16" s="73"/>
      <c r="P16" s="68"/>
    </row>
    <row r="17" spans="3:16" ht="12.75" customHeight="1">
      <c r="C17" s="31"/>
      <c r="D17" s="66"/>
      <c r="E17" s="81" t="s">
        <v>64</v>
      </c>
      <c r="F17" s="117">
        <v>571.07000000000005</v>
      </c>
      <c r="G17" s="120">
        <v>2.2792283183551976</v>
      </c>
      <c r="H17" s="67"/>
      <c r="I17" s="101"/>
      <c r="J17" s="67"/>
      <c r="K17" s="101"/>
      <c r="L17" s="101"/>
      <c r="M17" s="101"/>
      <c r="N17" s="101"/>
      <c r="O17" s="73"/>
      <c r="P17" s="68"/>
    </row>
    <row r="18" spans="3:16" ht="12.75" customHeight="1">
      <c r="C18" s="31"/>
      <c r="D18" s="66"/>
      <c r="E18" s="81" t="s">
        <v>65</v>
      </c>
      <c r="F18" s="117">
        <v>225.17</v>
      </c>
      <c r="G18" s="120">
        <v>1.5001712235219808</v>
      </c>
      <c r="H18" s="67"/>
      <c r="I18" s="101"/>
      <c r="J18" s="103"/>
      <c r="K18" s="101"/>
      <c r="L18" s="101"/>
      <c r="M18" s="101"/>
      <c r="N18" s="101"/>
      <c r="O18" s="73"/>
      <c r="P18" s="68"/>
    </row>
    <row r="19" spans="3:16" ht="12.75" customHeight="1">
      <c r="C19" s="31"/>
      <c r="D19" s="66"/>
      <c r="E19" s="83" t="s">
        <v>66</v>
      </c>
      <c r="F19" s="118">
        <v>12183.19</v>
      </c>
      <c r="G19" s="121">
        <v>4.6683616275778421</v>
      </c>
      <c r="H19" s="67"/>
      <c r="I19" s="101"/>
      <c r="J19" s="103"/>
      <c r="K19" s="101"/>
      <c r="L19" s="101"/>
      <c r="M19" s="101"/>
      <c r="N19" s="101"/>
      <c r="O19" s="73"/>
      <c r="P19" s="68"/>
    </row>
    <row r="20" spans="3:16" ht="12.75" customHeight="1">
      <c r="C20" s="31"/>
      <c r="D20" s="66"/>
      <c r="E20" s="81" t="s">
        <v>67</v>
      </c>
      <c r="F20" s="117">
        <v>17.200000000000003</v>
      </c>
      <c r="G20" s="120">
        <v>0.16681376019552127</v>
      </c>
      <c r="H20" s="67"/>
      <c r="I20" s="101"/>
      <c r="J20" s="67"/>
      <c r="K20" s="101"/>
      <c r="L20" s="101"/>
      <c r="M20" s="101"/>
      <c r="N20" s="101"/>
      <c r="O20" s="73"/>
      <c r="P20" s="68"/>
    </row>
    <row r="21" spans="3:16" ht="12.75" customHeight="1">
      <c r="C21" s="31"/>
      <c r="D21" s="66"/>
      <c r="E21" s="81" t="s">
        <v>68</v>
      </c>
      <c r="F21" s="117">
        <v>162.18000000000004</v>
      </c>
      <c r="G21" s="120">
        <v>0.24039462783671375</v>
      </c>
      <c r="H21" s="67"/>
      <c r="I21" s="101"/>
      <c r="J21" s="67"/>
      <c r="K21" s="101"/>
      <c r="L21" s="101"/>
      <c r="M21" s="101"/>
      <c r="N21" s="101"/>
      <c r="O21" s="73"/>
      <c r="P21" s="68"/>
    </row>
    <row r="22" spans="3:16" ht="12.75" customHeight="1">
      <c r="D22" s="66"/>
      <c r="E22" s="81" t="s">
        <v>69</v>
      </c>
      <c r="F22" s="117">
        <v>10216.4676</v>
      </c>
      <c r="G22" s="120">
        <v>1.8621341104925537</v>
      </c>
      <c r="H22" s="67"/>
      <c r="I22" s="101"/>
      <c r="J22" s="67"/>
      <c r="K22" s="101"/>
      <c r="L22" s="101"/>
      <c r="M22" s="101"/>
      <c r="N22" s="101"/>
      <c r="O22" s="73"/>
      <c r="P22" s="68"/>
    </row>
    <row r="23" spans="3:16" ht="12.75" customHeight="1">
      <c r="D23" s="66"/>
      <c r="E23" s="81" t="s">
        <v>70</v>
      </c>
      <c r="F23" s="117">
        <v>11803</v>
      </c>
      <c r="G23" s="120">
        <v>4.1300422696861965</v>
      </c>
      <c r="H23" s="67"/>
      <c r="I23" s="101"/>
      <c r="J23" s="67"/>
      <c r="K23" s="101"/>
      <c r="L23" s="101"/>
      <c r="M23" s="101"/>
      <c r="N23" s="101"/>
      <c r="O23" s="73"/>
      <c r="P23" s="68"/>
    </row>
    <row r="24" spans="3:16" ht="12.75" customHeight="1">
      <c r="D24" s="66"/>
      <c r="E24" s="81" t="s">
        <v>71</v>
      </c>
      <c r="F24" s="117">
        <v>3537.0299999999997</v>
      </c>
      <c r="G24" s="120">
        <v>7.8037048419845902</v>
      </c>
      <c r="H24" s="67"/>
      <c r="I24" s="101"/>
      <c r="J24" s="67"/>
      <c r="K24" s="101"/>
      <c r="L24" s="101"/>
      <c r="M24" s="101"/>
      <c r="N24" s="101"/>
      <c r="O24" s="73"/>
      <c r="P24" s="68"/>
    </row>
    <row r="25" spans="3:16" ht="12.75" customHeight="1">
      <c r="D25" s="66"/>
      <c r="E25" s="81" t="s">
        <v>72</v>
      </c>
      <c r="F25" s="117">
        <v>3117</v>
      </c>
      <c r="G25" s="120">
        <v>2.871408436431973</v>
      </c>
      <c r="H25" s="67"/>
      <c r="I25" s="101"/>
      <c r="J25" s="103"/>
      <c r="K25" s="101"/>
      <c r="L25" s="101"/>
      <c r="M25" s="101"/>
      <c r="N25" s="101"/>
      <c r="O25" s="73"/>
      <c r="P25" s="68"/>
    </row>
    <row r="26" spans="3:16" ht="12.75" customHeight="1">
      <c r="D26" s="66"/>
      <c r="E26" s="81" t="s">
        <v>73</v>
      </c>
      <c r="F26" s="117">
        <v>267.08999999999997</v>
      </c>
      <c r="G26" s="120">
        <v>0.94860000788457821</v>
      </c>
      <c r="H26" s="67"/>
      <c r="I26" s="101"/>
      <c r="J26" s="103"/>
      <c r="K26" s="101"/>
      <c r="L26" s="101"/>
      <c r="M26" s="101"/>
      <c r="N26" s="101"/>
      <c r="O26" s="73"/>
      <c r="P26" s="68"/>
    </row>
    <row r="27" spans="3:16" ht="12.75" customHeight="1">
      <c r="D27" s="66"/>
      <c r="E27" s="81" t="s">
        <v>74</v>
      </c>
      <c r="F27" s="117">
        <v>0</v>
      </c>
      <c r="G27" s="120">
        <v>0</v>
      </c>
      <c r="H27" s="67"/>
      <c r="I27" s="101"/>
      <c r="J27" s="67"/>
      <c r="K27" s="101"/>
      <c r="L27" s="101"/>
      <c r="M27" s="101"/>
      <c r="N27" s="101"/>
      <c r="O27" s="73"/>
      <c r="P27" s="69"/>
    </row>
    <row r="28" spans="3:16" ht="15">
      <c r="D28" s="66"/>
      <c r="E28" s="81" t="s">
        <v>75</v>
      </c>
      <c r="F28" s="117">
        <v>0</v>
      </c>
      <c r="G28" s="120">
        <v>0</v>
      </c>
      <c r="H28" s="67"/>
      <c r="I28" s="101"/>
      <c r="J28" s="67"/>
      <c r="K28" s="101"/>
      <c r="L28" s="101"/>
      <c r="M28" s="101"/>
      <c r="N28" s="101"/>
      <c r="O28" s="73"/>
    </row>
    <row r="29" spans="3:16" ht="15">
      <c r="C29" s="62"/>
      <c r="D29" s="66"/>
      <c r="E29" s="81" t="s">
        <v>76</v>
      </c>
      <c r="F29" s="117">
        <v>22890</v>
      </c>
      <c r="G29" s="120">
        <v>8.1592668936123918</v>
      </c>
      <c r="H29" s="67"/>
      <c r="I29" s="101"/>
      <c r="J29" s="103"/>
      <c r="K29" s="101"/>
      <c r="L29" s="101"/>
      <c r="M29" s="101"/>
      <c r="N29" s="101"/>
      <c r="O29" s="73"/>
      <c r="P29" s="62"/>
    </row>
    <row r="30" spans="3:16" ht="15">
      <c r="C30" s="62"/>
      <c r="D30" s="66"/>
      <c r="E30" s="81" t="s">
        <v>77</v>
      </c>
      <c r="F30" s="117">
        <v>0</v>
      </c>
      <c r="G30" s="120">
        <v>0</v>
      </c>
      <c r="H30" s="67"/>
      <c r="I30" s="101"/>
      <c r="J30" s="103"/>
      <c r="K30" s="101"/>
      <c r="L30" s="101"/>
      <c r="M30" s="101"/>
      <c r="N30" s="101"/>
      <c r="O30" s="73"/>
      <c r="P30" s="62"/>
    </row>
    <row r="31" spans="3:16" ht="15">
      <c r="C31" s="62"/>
      <c r="D31" s="66"/>
      <c r="E31" s="81" t="s">
        <v>78</v>
      </c>
      <c r="F31" s="117">
        <v>81</v>
      </c>
      <c r="G31" s="120">
        <v>2.5131864722308412</v>
      </c>
      <c r="H31" s="67"/>
      <c r="I31" s="101"/>
      <c r="J31" s="104"/>
      <c r="K31" s="101"/>
      <c r="L31" s="101"/>
      <c r="M31" s="101"/>
      <c r="N31" s="101"/>
      <c r="O31" s="73"/>
      <c r="P31" s="62"/>
    </row>
    <row r="32" spans="3:16" ht="15">
      <c r="C32" s="62"/>
      <c r="D32" s="66"/>
      <c r="E32" s="81" t="s">
        <v>79</v>
      </c>
      <c r="F32" s="117">
        <v>61.439999999999991</v>
      </c>
      <c r="G32" s="120">
        <v>3.0518122618876125</v>
      </c>
      <c r="H32" s="67"/>
      <c r="I32" s="101"/>
      <c r="J32" s="104"/>
      <c r="K32" s="101"/>
      <c r="L32" s="101"/>
      <c r="M32" s="101"/>
      <c r="N32" s="101"/>
      <c r="O32" s="73"/>
      <c r="P32" s="62"/>
    </row>
    <row r="33" spans="3:16" ht="15">
      <c r="C33" s="62"/>
      <c r="D33" s="66"/>
      <c r="E33" s="81" t="s">
        <v>140</v>
      </c>
      <c r="F33" s="117">
        <v>22.79</v>
      </c>
      <c r="G33" s="120">
        <v>0.43944389811226159</v>
      </c>
      <c r="H33" s="67"/>
      <c r="I33" s="101"/>
      <c r="J33" s="104"/>
      <c r="K33" s="101"/>
      <c r="L33" s="101"/>
      <c r="M33" s="101"/>
      <c r="N33" s="101"/>
      <c r="O33" s="73"/>
      <c r="P33" s="62"/>
    </row>
    <row r="34" spans="3:16" ht="15">
      <c r="C34" s="62"/>
      <c r="D34" s="66"/>
      <c r="E34" s="81" t="s">
        <v>80</v>
      </c>
      <c r="F34" s="117">
        <v>0</v>
      </c>
      <c r="G34" s="120">
        <v>0</v>
      </c>
      <c r="H34" s="67"/>
      <c r="I34" s="102"/>
      <c r="J34" s="104"/>
      <c r="K34" s="101"/>
      <c r="L34" s="101"/>
      <c r="M34" s="101"/>
      <c r="N34" s="101"/>
      <c r="O34" s="73"/>
      <c r="P34" s="62"/>
    </row>
    <row r="35" spans="3:16" ht="15">
      <c r="C35" s="62"/>
      <c r="D35" s="66"/>
      <c r="E35" s="81" t="s">
        <v>81</v>
      </c>
      <c r="F35" s="117">
        <v>0</v>
      </c>
      <c r="G35" s="120">
        <v>0</v>
      </c>
      <c r="H35" s="67"/>
      <c r="I35" s="101"/>
      <c r="J35" s="104"/>
      <c r="K35" s="101"/>
      <c r="L35" s="101"/>
      <c r="M35" s="101"/>
      <c r="N35" s="101"/>
      <c r="O35" s="73"/>
      <c r="P35" s="62"/>
    </row>
    <row r="36" spans="3:16" ht="15">
      <c r="C36" s="62"/>
      <c r="D36" s="66"/>
      <c r="E36" s="81" t="s">
        <v>82</v>
      </c>
      <c r="F36" s="117">
        <v>277.36</v>
      </c>
      <c r="G36" s="120">
        <v>0.17656530946196153</v>
      </c>
      <c r="H36" s="67"/>
      <c r="I36" s="101"/>
      <c r="J36" s="104"/>
      <c r="K36" s="101"/>
      <c r="L36" s="101"/>
      <c r="M36" s="101"/>
      <c r="N36" s="101"/>
      <c r="O36" s="73"/>
      <c r="P36" s="62"/>
    </row>
    <row r="37" spans="3:16" ht="15">
      <c r="C37" s="62"/>
      <c r="D37" s="66"/>
      <c r="E37" s="81" t="s">
        <v>83</v>
      </c>
      <c r="F37" s="117">
        <v>820</v>
      </c>
      <c r="G37" s="120">
        <v>1.4872045994522731</v>
      </c>
      <c r="H37" s="67"/>
      <c r="I37" s="101"/>
      <c r="J37" s="105"/>
      <c r="K37" s="101"/>
      <c r="L37" s="101"/>
      <c r="M37" s="101"/>
      <c r="N37" s="101"/>
      <c r="O37" s="73"/>
      <c r="P37" s="62"/>
    </row>
    <row r="38" spans="3:16" ht="15">
      <c r="C38" s="62"/>
      <c r="D38" s="66"/>
      <c r="E38" s="81" t="s">
        <v>84</v>
      </c>
      <c r="F38" s="117">
        <v>2297.9999999999995</v>
      </c>
      <c r="G38" s="120">
        <v>2.8078218242777613</v>
      </c>
      <c r="H38" s="67"/>
      <c r="I38" s="101"/>
      <c r="J38" s="104"/>
      <c r="K38" s="101"/>
      <c r="L38" s="101"/>
      <c r="M38" s="101"/>
      <c r="N38" s="101"/>
      <c r="O38" s="73"/>
      <c r="P38" s="62"/>
    </row>
    <row r="39" spans="3:16" ht="15">
      <c r="C39" s="62"/>
      <c r="D39" s="66"/>
      <c r="E39" s="81" t="s">
        <v>85</v>
      </c>
      <c r="F39" s="117">
        <v>1754</v>
      </c>
      <c r="G39" s="120">
        <v>2.8893830821184423</v>
      </c>
      <c r="H39" s="67"/>
      <c r="I39" s="101"/>
      <c r="J39" s="105"/>
      <c r="K39" s="101"/>
      <c r="L39" s="101"/>
      <c r="M39" s="101"/>
      <c r="N39" s="101"/>
      <c r="O39" s="73"/>
      <c r="P39" s="62"/>
    </row>
    <row r="40" spans="3:16" ht="15">
      <c r="C40" s="62"/>
      <c r="D40" s="66"/>
      <c r="E40" s="81" t="s">
        <v>109</v>
      </c>
      <c r="F40" s="124">
        <v>0</v>
      </c>
      <c r="G40" s="120">
        <v>0</v>
      </c>
      <c r="H40" s="67"/>
      <c r="I40" s="101"/>
      <c r="J40" s="105"/>
      <c r="K40" s="101"/>
      <c r="L40" s="101"/>
      <c r="M40" s="101"/>
      <c r="N40" s="101"/>
      <c r="O40" s="73"/>
      <c r="P40" s="62"/>
    </row>
    <row r="41" spans="3:16" ht="15">
      <c r="C41" s="62"/>
      <c r="D41" s="66"/>
      <c r="E41" s="81" t="s">
        <v>86</v>
      </c>
      <c r="F41" s="117">
        <v>0</v>
      </c>
      <c r="G41" s="120">
        <v>0</v>
      </c>
      <c r="H41" s="67"/>
      <c r="I41" s="101"/>
      <c r="J41" s="105"/>
      <c r="K41" s="101"/>
      <c r="L41" s="101"/>
      <c r="M41" s="101"/>
      <c r="N41" s="101"/>
      <c r="O41" s="73"/>
      <c r="P41" s="62"/>
    </row>
    <row r="42" spans="3:16" ht="15">
      <c r="C42" s="62"/>
      <c r="D42" s="66"/>
      <c r="E42" s="82" t="s">
        <v>87</v>
      </c>
      <c r="F42" s="119">
        <v>1216</v>
      </c>
      <c r="G42" s="122">
        <v>1.8000947418285174</v>
      </c>
      <c r="H42" s="67"/>
      <c r="I42" s="100"/>
      <c r="J42" s="101"/>
      <c r="K42" s="101"/>
      <c r="L42" s="101"/>
      <c r="M42" s="101"/>
      <c r="N42" s="101"/>
      <c r="O42" s="73"/>
      <c r="P42" s="62"/>
    </row>
    <row r="43" spans="3:16" ht="15" customHeight="1">
      <c r="C43" s="62"/>
      <c r="D43" s="62"/>
      <c r="E43" s="129" t="s">
        <v>139</v>
      </c>
      <c r="F43" s="129"/>
      <c r="G43" s="129"/>
      <c r="H43" s="62"/>
      <c r="I43" s="100"/>
      <c r="J43" s="100"/>
      <c r="K43" s="101"/>
      <c r="L43" s="101"/>
      <c r="M43" s="101"/>
      <c r="N43" s="101"/>
      <c r="O43" s="73"/>
      <c r="P43" s="62"/>
    </row>
    <row r="44" spans="3:16">
      <c r="C44" s="62"/>
      <c r="D44" s="62"/>
      <c r="E44" s="130"/>
      <c r="F44" s="130"/>
      <c r="G44" s="130"/>
      <c r="H44" s="62"/>
      <c r="I44" s="100"/>
      <c r="J44" s="100"/>
      <c r="K44" s="100"/>
      <c r="L44" s="100"/>
      <c r="M44" s="100"/>
      <c r="N44" s="100"/>
      <c r="O44" s="62"/>
      <c r="P44" s="62"/>
    </row>
    <row r="45" spans="3:16">
      <c r="C45" s="62"/>
      <c r="D45" s="62"/>
      <c r="E45" s="62"/>
      <c r="F45" s="62"/>
      <c r="G45" s="62"/>
      <c r="H45" s="62"/>
      <c r="I45" s="100"/>
      <c r="J45" s="100"/>
      <c r="K45" s="100"/>
      <c r="L45" s="100"/>
      <c r="M45" s="100"/>
      <c r="N45" s="100"/>
      <c r="O45" s="62"/>
      <c r="P45" s="62"/>
    </row>
    <row r="46" spans="3:16">
      <c r="C46" s="62"/>
      <c r="D46" s="62"/>
      <c r="E46" s="62"/>
      <c r="F46" s="62"/>
      <c r="G46" s="62"/>
      <c r="H46" s="62"/>
      <c r="I46" s="100"/>
      <c r="J46" s="100"/>
      <c r="K46" s="100"/>
      <c r="L46" s="100"/>
      <c r="M46" s="100"/>
      <c r="N46" s="100"/>
      <c r="O46" s="62"/>
      <c r="P46" s="62"/>
    </row>
    <row r="47" spans="3:16">
      <c r="C47" s="62"/>
      <c r="D47" s="62"/>
      <c r="E47" s="62"/>
      <c r="F47" s="62"/>
      <c r="G47" s="62"/>
      <c r="H47" s="62"/>
      <c r="I47" s="100"/>
      <c r="J47" s="100"/>
      <c r="K47" s="100"/>
      <c r="L47" s="100"/>
      <c r="M47" s="100"/>
      <c r="N47" s="100"/>
      <c r="O47" s="62"/>
      <c r="P47" s="62"/>
    </row>
    <row r="48" spans="3:16">
      <c r="C48" s="62"/>
      <c r="D48" s="62"/>
      <c r="E48" s="62"/>
      <c r="F48" s="62"/>
      <c r="G48" s="62"/>
      <c r="H48" s="62"/>
      <c r="I48" s="100"/>
      <c r="J48" s="100"/>
      <c r="K48" s="100"/>
      <c r="L48" s="100"/>
      <c r="M48" s="100"/>
      <c r="N48" s="100"/>
      <c r="O48" s="62"/>
      <c r="P48" s="62"/>
    </row>
    <row r="49" spans="3:16">
      <c r="C49" s="62"/>
      <c r="D49" s="62"/>
      <c r="E49" s="62"/>
      <c r="F49" s="62"/>
      <c r="G49" s="62"/>
      <c r="H49" s="62"/>
      <c r="I49" s="100"/>
      <c r="J49" s="100"/>
      <c r="K49" s="100"/>
      <c r="L49" s="100"/>
      <c r="M49" s="100"/>
      <c r="N49" s="100"/>
      <c r="O49" s="62"/>
      <c r="P49" s="62"/>
    </row>
    <row r="50" spans="3:16">
      <c r="C50" s="62"/>
      <c r="D50" s="62"/>
      <c r="E50" s="62"/>
      <c r="F50" s="62"/>
      <c r="G50" s="62"/>
      <c r="H50" s="62"/>
      <c r="I50" s="100"/>
      <c r="J50" s="100"/>
      <c r="K50" s="100"/>
      <c r="L50" s="100"/>
      <c r="M50" s="100"/>
      <c r="N50" s="100"/>
      <c r="O50" s="62"/>
      <c r="P50" s="62"/>
    </row>
    <row r="51" spans="3:16">
      <c r="C51" s="62"/>
      <c r="D51" s="62"/>
      <c r="E51" s="62"/>
      <c r="F51" s="62"/>
      <c r="G51" s="62"/>
      <c r="H51" s="62"/>
      <c r="I51" s="100"/>
      <c r="J51" s="100"/>
      <c r="K51" s="100"/>
      <c r="L51" s="100"/>
      <c r="M51" s="100"/>
      <c r="N51" s="100"/>
      <c r="O51" s="62"/>
      <c r="P51" s="62"/>
    </row>
    <row r="52" spans="3:16">
      <c r="C52" s="62"/>
      <c r="D52" s="62"/>
      <c r="E52" s="62"/>
      <c r="F52" s="62"/>
      <c r="G52" s="62"/>
      <c r="H52" s="62"/>
      <c r="I52" s="100"/>
      <c r="J52" s="100"/>
      <c r="K52" s="100"/>
      <c r="L52" s="100"/>
      <c r="M52" s="100"/>
      <c r="N52" s="100"/>
      <c r="O52" s="62"/>
      <c r="P52" s="62"/>
    </row>
    <row r="53" spans="3:16">
      <c r="C53" s="62"/>
      <c r="D53" s="62"/>
      <c r="E53" s="62"/>
      <c r="F53" s="62"/>
      <c r="G53" s="62"/>
      <c r="H53" s="62"/>
      <c r="I53" s="100"/>
      <c r="J53" s="100"/>
      <c r="K53" s="100"/>
      <c r="L53" s="100"/>
      <c r="M53" s="100"/>
      <c r="N53" s="100"/>
      <c r="O53" s="62"/>
      <c r="P53" s="62"/>
    </row>
    <row r="54" spans="3:16">
      <c r="C54" s="62"/>
      <c r="D54" s="62"/>
      <c r="E54" s="62"/>
      <c r="F54" s="62"/>
      <c r="G54" s="62"/>
      <c r="H54" s="62"/>
      <c r="I54" s="100"/>
      <c r="J54" s="100"/>
      <c r="K54" s="100"/>
      <c r="L54" s="100"/>
      <c r="M54" s="100"/>
      <c r="N54" s="100"/>
      <c r="O54" s="62"/>
      <c r="P54" s="62"/>
    </row>
    <row r="55" spans="3:16">
      <c r="C55" s="62"/>
      <c r="D55" s="62"/>
      <c r="E55" s="62"/>
      <c r="F55" s="62"/>
      <c r="G55" s="62"/>
      <c r="H55" s="62"/>
      <c r="I55" s="100"/>
      <c r="J55" s="100"/>
      <c r="K55" s="100"/>
      <c r="L55" s="100"/>
      <c r="M55" s="100"/>
      <c r="N55" s="100"/>
      <c r="O55" s="62"/>
      <c r="P55" s="62"/>
    </row>
    <row r="56" spans="3:16">
      <c r="C56" s="62"/>
      <c r="D56" s="62"/>
      <c r="E56" s="62"/>
      <c r="F56" s="62"/>
      <c r="G56" s="62"/>
      <c r="H56" s="62"/>
      <c r="I56" s="100"/>
      <c r="J56" s="100"/>
      <c r="K56" s="100"/>
      <c r="L56" s="100"/>
      <c r="M56" s="100"/>
      <c r="N56" s="100"/>
      <c r="O56" s="62"/>
      <c r="P56" s="62"/>
    </row>
    <row r="57" spans="3:16">
      <c r="C57" s="62"/>
      <c r="D57" s="62"/>
      <c r="E57" s="62"/>
      <c r="F57" s="62"/>
      <c r="G57" s="62"/>
      <c r="H57" s="62"/>
      <c r="I57" s="100"/>
      <c r="J57" s="100"/>
      <c r="K57" s="100"/>
      <c r="L57" s="100"/>
      <c r="M57" s="100"/>
      <c r="N57" s="100"/>
      <c r="O57" s="62"/>
      <c r="P57" s="62"/>
    </row>
    <row r="58" spans="3:16">
      <c r="C58" s="62"/>
      <c r="D58" s="62"/>
      <c r="E58" s="62"/>
      <c r="F58" s="62"/>
      <c r="G58" s="62"/>
      <c r="H58" s="62"/>
      <c r="I58" s="100"/>
      <c r="J58" s="100"/>
      <c r="K58" s="100"/>
      <c r="L58" s="100"/>
      <c r="M58" s="100"/>
      <c r="N58" s="100"/>
      <c r="O58" s="62"/>
      <c r="P58" s="62"/>
    </row>
    <row r="59" spans="3:16">
      <c r="C59" s="62"/>
      <c r="D59" s="62"/>
      <c r="E59" s="62"/>
      <c r="F59" s="62"/>
      <c r="G59" s="62"/>
      <c r="H59" s="62"/>
      <c r="I59" s="100"/>
      <c r="J59" s="100"/>
      <c r="K59" s="100"/>
      <c r="L59" s="100"/>
      <c r="M59" s="100"/>
      <c r="N59" s="100"/>
      <c r="O59" s="62"/>
      <c r="P59" s="62"/>
    </row>
    <row r="60" spans="3:16">
      <c r="C60" s="62"/>
      <c r="D60" s="62"/>
      <c r="E60" s="62"/>
      <c r="F60" s="62"/>
      <c r="G60" s="62"/>
      <c r="H60" s="62"/>
      <c r="I60" s="100"/>
      <c r="J60" s="100"/>
      <c r="K60" s="100"/>
      <c r="L60" s="100"/>
      <c r="M60" s="100"/>
      <c r="N60" s="100"/>
      <c r="O60" s="62"/>
      <c r="P60" s="62"/>
    </row>
    <row r="61" spans="3:16">
      <c r="C61" s="62"/>
      <c r="D61" s="62"/>
      <c r="E61" s="62"/>
      <c r="F61" s="62"/>
      <c r="G61" s="62"/>
      <c r="H61" s="62"/>
      <c r="I61" s="100"/>
      <c r="J61" s="100"/>
      <c r="K61" s="100"/>
      <c r="L61" s="100"/>
      <c r="M61" s="100"/>
      <c r="N61" s="100"/>
      <c r="O61" s="62"/>
      <c r="P61" s="62"/>
    </row>
    <row r="62" spans="3:16">
      <c r="C62" s="62"/>
      <c r="D62" s="62"/>
      <c r="E62" s="62"/>
      <c r="F62" s="62"/>
      <c r="G62" s="62"/>
      <c r="H62" s="62"/>
      <c r="I62" s="100"/>
      <c r="J62" s="100"/>
      <c r="K62" s="100"/>
      <c r="L62" s="100"/>
      <c r="M62" s="100"/>
      <c r="N62" s="100"/>
      <c r="O62" s="62"/>
      <c r="P62" s="62"/>
    </row>
    <row r="63" spans="3:16">
      <c r="C63" s="62"/>
      <c r="D63" s="62"/>
      <c r="E63" s="62"/>
      <c r="F63" s="62"/>
      <c r="G63" s="62"/>
      <c r="H63" s="62"/>
      <c r="I63" s="100"/>
      <c r="J63" s="100"/>
      <c r="K63" s="100"/>
      <c r="L63" s="100"/>
      <c r="M63" s="100"/>
      <c r="N63" s="100"/>
      <c r="O63" s="62"/>
      <c r="P63" s="62"/>
    </row>
    <row r="64" spans="3:16">
      <c r="C64" s="62"/>
      <c r="D64" s="62"/>
      <c r="E64" s="62"/>
      <c r="F64" s="62"/>
      <c r="G64" s="62"/>
      <c r="H64" s="62"/>
      <c r="I64" s="100"/>
      <c r="J64" s="100"/>
      <c r="K64" s="100"/>
      <c r="L64" s="100"/>
      <c r="M64" s="100"/>
      <c r="N64" s="100"/>
      <c r="O64" s="62"/>
      <c r="P64" s="62"/>
    </row>
    <row r="65" spans="3:16">
      <c r="C65" s="62"/>
      <c r="D65" s="62"/>
      <c r="E65" s="62"/>
      <c r="F65" s="62"/>
      <c r="G65" s="62"/>
      <c r="H65" s="62"/>
      <c r="I65" s="100"/>
      <c r="J65" s="100"/>
      <c r="K65" s="100"/>
      <c r="L65" s="100"/>
      <c r="M65" s="100"/>
      <c r="N65" s="100"/>
      <c r="O65" s="62"/>
      <c r="P65" s="62"/>
    </row>
    <row r="66" spans="3:16">
      <c r="C66" s="62"/>
      <c r="D66" s="62"/>
      <c r="E66" s="62"/>
      <c r="F66" s="62"/>
      <c r="G66" s="62"/>
      <c r="H66" s="62"/>
      <c r="I66" s="100"/>
      <c r="J66" s="100"/>
      <c r="K66" s="100"/>
      <c r="L66" s="100"/>
      <c r="M66" s="100"/>
      <c r="N66" s="100"/>
      <c r="O66" s="62"/>
      <c r="P66" s="62"/>
    </row>
    <row r="67" spans="3:16">
      <c r="C67" s="62"/>
      <c r="D67" s="62"/>
      <c r="E67" s="62"/>
      <c r="F67" s="62"/>
      <c r="G67" s="62"/>
      <c r="H67" s="62"/>
      <c r="I67" s="100"/>
      <c r="J67" s="100"/>
      <c r="K67" s="100"/>
      <c r="L67" s="100"/>
      <c r="M67" s="100"/>
      <c r="N67" s="100"/>
      <c r="O67" s="62"/>
      <c r="P67" s="62"/>
    </row>
    <row r="68" spans="3:16">
      <c r="C68" s="62"/>
      <c r="D68" s="62"/>
      <c r="E68" s="62"/>
      <c r="F68" s="62"/>
      <c r="G68" s="62"/>
      <c r="H68" s="62"/>
      <c r="I68" s="100"/>
      <c r="J68" s="100"/>
      <c r="K68" s="100"/>
      <c r="L68" s="100"/>
      <c r="M68" s="100"/>
      <c r="N68" s="100"/>
      <c r="O68" s="62"/>
      <c r="P68" s="62"/>
    </row>
    <row r="69" spans="3:16">
      <c r="C69" s="62"/>
      <c r="D69" s="62"/>
      <c r="E69" s="62"/>
      <c r="F69" s="62"/>
      <c r="G69" s="62"/>
      <c r="H69" s="62"/>
      <c r="I69" s="100"/>
      <c r="J69" s="100"/>
      <c r="K69" s="100"/>
      <c r="L69" s="100"/>
      <c r="M69" s="100"/>
      <c r="N69" s="100"/>
      <c r="O69" s="62"/>
      <c r="P69" s="62"/>
    </row>
    <row r="70" spans="3:16">
      <c r="C70" s="62"/>
      <c r="D70" s="62"/>
      <c r="E70" s="62"/>
      <c r="F70" s="62"/>
      <c r="G70" s="62"/>
      <c r="H70" s="62"/>
      <c r="I70" s="100"/>
      <c r="J70" s="100"/>
      <c r="K70" s="100"/>
      <c r="L70" s="100"/>
      <c r="M70" s="100"/>
      <c r="N70" s="100"/>
      <c r="O70" s="62"/>
      <c r="P70" s="62"/>
    </row>
    <row r="71" spans="3:16">
      <c r="C71" s="62"/>
      <c r="D71" s="62"/>
      <c r="E71" s="62"/>
      <c r="F71" s="62"/>
      <c r="G71" s="62"/>
      <c r="H71" s="62"/>
      <c r="I71" s="100"/>
      <c r="J71" s="100"/>
      <c r="K71" s="100"/>
      <c r="L71" s="100"/>
      <c r="M71" s="100"/>
      <c r="N71" s="100"/>
      <c r="O71" s="62"/>
      <c r="P71" s="62"/>
    </row>
    <row r="72" spans="3:16">
      <c r="C72" s="62"/>
      <c r="D72" s="62"/>
      <c r="E72" s="62"/>
      <c r="F72" s="62"/>
      <c r="G72" s="62"/>
      <c r="H72" s="62"/>
      <c r="I72" s="100"/>
      <c r="J72" s="100"/>
      <c r="K72" s="100"/>
      <c r="L72" s="100"/>
      <c r="M72" s="100"/>
      <c r="N72" s="100"/>
      <c r="O72" s="62"/>
      <c r="P72" s="62"/>
    </row>
    <row r="73" spans="3:16">
      <c r="C73" s="62"/>
      <c r="D73" s="62"/>
      <c r="E73" s="62"/>
      <c r="F73" s="62"/>
      <c r="G73" s="62"/>
      <c r="H73" s="62"/>
      <c r="I73" s="100"/>
      <c r="J73" s="100"/>
      <c r="K73" s="100"/>
      <c r="L73" s="100"/>
      <c r="M73" s="100"/>
      <c r="N73" s="100"/>
      <c r="O73" s="62"/>
      <c r="P73" s="62"/>
    </row>
    <row r="74" spans="3:16">
      <c r="C74" s="62"/>
      <c r="D74" s="62"/>
      <c r="E74" s="62"/>
      <c r="F74" s="62"/>
      <c r="G74" s="62"/>
      <c r="H74" s="62"/>
      <c r="I74" s="100"/>
      <c r="J74" s="100"/>
      <c r="K74" s="100"/>
      <c r="L74" s="100"/>
      <c r="M74" s="100"/>
      <c r="N74" s="100"/>
      <c r="O74" s="62"/>
      <c r="P74" s="62"/>
    </row>
    <row r="75" spans="3:16">
      <c r="C75" s="62"/>
      <c r="D75" s="62"/>
      <c r="E75" s="62"/>
      <c r="F75" s="62"/>
      <c r="G75" s="62"/>
      <c r="H75" s="62"/>
      <c r="I75" s="100"/>
      <c r="J75" s="100"/>
      <c r="K75" s="100"/>
      <c r="L75" s="100"/>
      <c r="M75" s="100"/>
      <c r="N75" s="100"/>
      <c r="O75" s="62"/>
      <c r="P75" s="62"/>
    </row>
    <row r="76" spans="3:16"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</row>
    <row r="77" spans="3:16"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</row>
    <row r="78" spans="3:16"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</row>
    <row r="79" spans="3:16"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</row>
    <row r="80" spans="3:16"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</row>
    <row r="81" spans="3:16"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</row>
    <row r="82" spans="3:16"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</row>
    <row r="83" spans="3:16"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</row>
    <row r="84" spans="3:16"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</row>
    <row r="85" spans="3:16"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</row>
    <row r="86" spans="3:16"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</row>
    <row r="87" spans="3:16"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</row>
    <row r="88" spans="3:16"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</row>
    <row r="89" spans="3:16"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</row>
    <row r="90" spans="3:16"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</row>
    <row r="91" spans="3:16"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</row>
    <row r="92" spans="3:16"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</row>
    <row r="93" spans="3:16"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</row>
    <row r="94" spans="3:16"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</row>
    <row r="95" spans="3:16"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</row>
    <row r="96" spans="3:16"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</row>
    <row r="97" spans="3:16"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</row>
    <row r="98" spans="3:16"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</row>
    <row r="99" spans="3:16"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</row>
    <row r="100" spans="3:16"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</row>
    <row r="101" spans="3:16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</row>
    <row r="102" spans="3:16"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</row>
    <row r="103" spans="3:16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</row>
    <row r="104" spans="3:16"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</row>
    <row r="105" spans="3:16"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</row>
    <row r="106" spans="3:16"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</row>
    <row r="107" spans="3:16"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</row>
    <row r="108" spans="3:16"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</row>
    <row r="109" spans="3:16"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</row>
    <row r="110" spans="3:16"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</row>
    <row r="111" spans="3:16"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</row>
    <row r="112" spans="3:16"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</row>
    <row r="113" spans="3:16"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</row>
    <row r="114" spans="3:16"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</row>
    <row r="115" spans="3:16"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</row>
    <row r="116" spans="3:16"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</row>
    <row r="117" spans="3:16"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</row>
    <row r="118" spans="3:16"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</row>
    <row r="119" spans="3:16"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</row>
    <row r="120" spans="3:16"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</row>
    <row r="121" spans="3:16"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</row>
    <row r="122" spans="3:16"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</row>
    <row r="123" spans="3:16"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</row>
    <row r="124" spans="3:16"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</row>
    <row r="125" spans="3:16"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</row>
    <row r="126" spans="3:16"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</row>
    <row r="127" spans="3:16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  <row r="128" spans="3:16"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</row>
    <row r="129" spans="3:16"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</row>
    <row r="130" spans="3:16"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</row>
    <row r="131" spans="3:16"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</row>
    <row r="132" spans="3:16"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</row>
    <row r="133" spans="3:16"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</row>
    <row r="134" spans="3:16"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</row>
    <row r="135" spans="3:16"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</row>
    <row r="136" spans="3:16"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</row>
    <row r="137" spans="3:16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</row>
    <row r="138" spans="3:16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</row>
    <row r="139" spans="3:16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</row>
    <row r="140" spans="3:16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</row>
    <row r="141" spans="3:16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</row>
    <row r="142" spans="3:16"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</row>
    <row r="143" spans="3:16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</row>
    <row r="144" spans="3:16"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</row>
    <row r="145" spans="3:16"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</row>
    <row r="146" spans="3:16"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</row>
    <row r="147" spans="3:16"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</row>
    <row r="148" spans="3:16"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</row>
    <row r="149" spans="3:16"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</row>
    <row r="150" spans="3:16"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</row>
    <row r="151" spans="3:16"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</row>
    <row r="152" spans="3:16"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</row>
    <row r="153" spans="3:16"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</row>
    <row r="154" spans="3:16"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</row>
    <row r="155" spans="3:16"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</row>
    <row r="156" spans="3:16"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</row>
    <row r="157" spans="3:16"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</row>
    <row r="158" spans="3:16"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</row>
    <row r="159" spans="3:16"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</row>
    <row r="160" spans="3:16"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</row>
    <row r="161" spans="3:16"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</row>
    <row r="162" spans="3:16"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</row>
    <row r="163" spans="3:16"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</row>
    <row r="164" spans="3:16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</row>
    <row r="165" spans="3:16"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</row>
    <row r="166" spans="3:16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</row>
    <row r="167" spans="3:16"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</row>
    <row r="168" spans="3:16"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</row>
    <row r="169" spans="3:16"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</row>
    <row r="170" spans="3:16"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</row>
    <row r="171" spans="3:16"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</row>
    <row r="172" spans="3:16"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</row>
    <row r="173" spans="3:16"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</row>
    <row r="174" spans="3:16"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</row>
    <row r="175" spans="3:16"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</row>
    <row r="176" spans="3:16"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</row>
    <row r="177" spans="3:16"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</row>
    <row r="178" spans="3:16"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</row>
    <row r="179" spans="3:16"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</row>
    <row r="180" spans="3:16"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</row>
    <row r="181" spans="3:16"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</row>
    <row r="182" spans="3:16"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</row>
    <row r="183" spans="3:16"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</row>
    <row r="184" spans="3:16"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</row>
    <row r="185" spans="3:16"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</row>
    <row r="186" spans="3:16"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</row>
    <row r="187" spans="3:16"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</row>
    <row r="188" spans="3:16"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</row>
    <row r="189" spans="3:16"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</row>
    <row r="190" spans="3:16"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</row>
    <row r="191" spans="3:16"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</row>
    <row r="192" spans="3:16"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</row>
    <row r="193" spans="3:16"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</row>
    <row r="194" spans="3:16"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</row>
    <row r="195" spans="3:16"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3:16"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3:16"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3:16"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3:16">
      <c r="E199" s="62"/>
      <c r="F199" s="62"/>
      <c r="G199" s="62"/>
      <c r="H199" s="62"/>
      <c r="I199" s="62"/>
      <c r="J199" s="62"/>
      <c r="K199" s="62"/>
      <c r="L199" s="62"/>
      <c r="M199" s="62"/>
    </row>
  </sheetData>
  <sortState ref="E20:G34">
    <sortCondition ref="E20:E34"/>
  </sortState>
  <dataConsolidate/>
  <mergeCells count="2">
    <mergeCell ref="C7:C10"/>
    <mergeCell ref="E43:G44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scale="93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outlinePr showOutlineSymbols="0"/>
  </sheetPr>
  <dimension ref="A1:P8956"/>
  <sheetViews>
    <sheetView showGridLines="0" showOutlineSymbols="0" workbookViewId="0">
      <selection activeCell="L107" sqref="L107"/>
    </sheetView>
  </sheetViews>
  <sheetFormatPr baseColWidth="10" defaultRowHeight="11.25" customHeight="1"/>
  <cols>
    <col min="1" max="1" width="2.7109375" style="11" customWidth="1"/>
    <col min="3" max="3" width="11.42578125" customWidth="1"/>
  </cols>
  <sheetData>
    <row r="1" spans="2:14" s="3" customFormat="1" ht="21" customHeight="1">
      <c r="D1" s="4"/>
      <c r="M1" s="28" t="s">
        <v>33</v>
      </c>
    </row>
    <row r="2" spans="2:14" s="3" customFormat="1" ht="15" customHeight="1">
      <c r="D2" s="4"/>
      <c r="M2" s="28" t="str">
        <f>Indice!E3</f>
        <v>Informe 2018</v>
      </c>
    </row>
    <row r="3" spans="2:14" s="3" customFormat="1" ht="20.25" customHeight="1">
      <c r="B3" s="29" t="s">
        <v>40</v>
      </c>
      <c r="D3" s="4"/>
    </row>
    <row r="5" spans="2:14" ht="11.25" customHeight="1">
      <c r="B5" s="17" t="s">
        <v>42</v>
      </c>
      <c r="C5" s="2"/>
      <c r="D5" s="2"/>
      <c r="E5" s="2"/>
      <c r="F5" s="2"/>
    </row>
    <row r="6" spans="2:14" ht="24" customHeight="1">
      <c r="B6" s="16"/>
      <c r="C6" s="24" t="s">
        <v>0</v>
      </c>
      <c r="D6" s="24" t="s">
        <v>1</v>
      </c>
      <c r="E6" s="24" t="s">
        <v>2</v>
      </c>
      <c r="F6" s="24" t="s">
        <v>14</v>
      </c>
      <c r="G6" s="24" t="s">
        <v>28</v>
      </c>
      <c r="H6" s="24" t="s">
        <v>29</v>
      </c>
      <c r="I6" s="24" t="s">
        <v>30</v>
      </c>
    </row>
    <row r="7" spans="2:14" ht="11.25" customHeight="1">
      <c r="B7" s="18">
        <v>2002</v>
      </c>
      <c r="C7" s="19">
        <v>4.8429000000000002</v>
      </c>
      <c r="D7" s="19"/>
      <c r="E7" s="19"/>
      <c r="F7" s="19"/>
      <c r="G7" s="19">
        <f t="shared" ref="G7:G12" si="0">SUM(C7:F7)</f>
        <v>4.8429000000000002</v>
      </c>
      <c r="H7" s="19">
        <v>2.6660900000000001</v>
      </c>
      <c r="I7" s="25">
        <v>122.47692724675096</v>
      </c>
      <c r="K7" s="1"/>
      <c r="N7" s="1"/>
    </row>
    <row r="8" spans="2:14" ht="11.25" customHeight="1">
      <c r="B8" s="18">
        <v>2003</v>
      </c>
      <c r="C8" s="19">
        <v>11.375629999999969</v>
      </c>
      <c r="D8" s="19"/>
      <c r="E8" s="19"/>
      <c r="F8" s="19"/>
      <c r="G8" s="19">
        <f t="shared" si="0"/>
        <v>11.375629999999969</v>
      </c>
      <c r="H8" s="19">
        <f>G8-G7</f>
        <v>6.5327299999999688</v>
      </c>
      <c r="I8" s="25">
        <f>((G8/G7)-1)*100</f>
        <v>134.89293605071276</v>
      </c>
      <c r="K8" s="1"/>
      <c r="N8" s="1"/>
    </row>
    <row r="9" spans="2:14" ht="11.25" customHeight="1">
      <c r="B9" s="18">
        <v>2004</v>
      </c>
      <c r="C9" s="19">
        <v>20.925459999999859</v>
      </c>
      <c r="D9" s="19"/>
      <c r="E9" s="19"/>
      <c r="F9" s="19"/>
      <c r="G9" s="19">
        <f t="shared" si="0"/>
        <v>20.925459999999859</v>
      </c>
      <c r="H9" s="19">
        <f t="shared" ref="H9:H13" si="1">G9-G8</f>
        <v>9.5498299999998899</v>
      </c>
      <c r="I9" s="25">
        <f t="shared" ref="I9:I12" si="2">((G9/G8)-1)*100</f>
        <v>83.949899917630205</v>
      </c>
      <c r="N9" s="1"/>
    </row>
    <row r="10" spans="2:14" ht="11.25" customHeight="1">
      <c r="B10" s="18">
        <v>2005</v>
      </c>
      <c r="C10" s="19">
        <v>42.94620000000004</v>
      </c>
      <c r="D10" s="19"/>
      <c r="E10" s="19"/>
      <c r="F10" s="19"/>
      <c r="G10" s="19">
        <f t="shared" si="0"/>
        <v>42.94620000000004</v>
      </c>
      <c r="H10" s="19">
        <f t="shared" si="1"/>
        <v>22.020740000000181</v>
      </c>
      <c r="I10" s="25">
        <f t="shared" si="2"/>
        <v>105.23419795789594</v>
      </c>
      <c r="N10" s="1"/>
    </row>
    <row r="11" spans="2:14" ht="11.25" customHeight="1">
      <c r="B11" s="18">
        <v>2006</v>
      </c>
      <c r="C11" s="19">
        <v>118.85114000000021</v>
      </c>
      <c r="D11" s="19">
        <v>1.1128899999999999</v>
      </c>
      <c r="E11" s="19">
        <v>5.4037799999999896</v>
      </c>
      <c r="F11" s="19">
        <v>7.4999999999999997E-3</v>
      </c>
      <c r="G11" s="19">
        <f t="shared" si="0"/>
        <v>125.37531000000018</v>
      </c>
      <c r="H11" s="19">
        <f t="shared" si="1"/>
        <v>82.429110000000151</v>
      </c>
      <c r="I11" s="25">
        <f t="shared" si="2"/>
        <v>191.93574751666054</v>
      </c>
      <c r="K11" s="1"/>
      <c r="N11" s="1"/>
    </row>
    <row r="12" spans="2:14" ht="11.25" customHeight="1">
      <c r="B12" s="18">
        <v>2007</v>
      </c>
      <c r="C12" s="19">
        <v>594.27135000000033</v>
      </c>
      <c r="D12" s="19">
        <v>1.4766900000000001</v>
      </c>
      <c r="E12" s="19">
        <v>22.222709999999999</v>
      </c>
      <c r="F12" s="19">
        <v>8.3999999999999995E-3</v>
      </c>
      <c r="G12" s="19">
        <f t="shared" si="0"/>
        <v>617.97915000000035</v>
      </c>
      <c r="H12" s="19">
        <f t="shared" si="1"/>
        <v>492.60384000000016</v>
      </c>
      <c r="I12" s="25">
        <f t="shared" si="2"/>
        <v>392.90338743728688</v>
      </c>
      <c r="K12" s="1"/>
      <c r="N12" s="1"/>
    </row>
    <row r="13" spans="2:14" ht="11.25" customHeight="1">
      <c r="B13" s="18">
        <v>2008</v>
      </c>
      <c r="C13" s="19">
        <v>3205.1997500001021</v>
      </c>
      <c r="D13" s="19">
        <v>51.537539999999701</v>
      </c>
      <c r="E13" s="19">
        <v>93.754159999999203</v>
      </c>
      <c r="F13" s="19">
        <v>5.79E-2</v>
      </c>
      <c r="G13" s="19">
        <f>SUM(C13:F13)</f>
        <v>3350.5493500001007</v>
      </c>
      <c r="H13" s="19">
        <f t="shared" si="1"/>
        <v>2732.5702000001002</v>
      </c>
      <c r="I13" s="25">
        <f>((G13/G12)-1)*100</f>
        <v>442.17838093730171</v>
      </c>
      <c r="J13" s="74"/>
      <c r="K13" s="1"/>
      <c r="N13" s="1"/>
    </row>
    <row r="14" spans="2:14" ht="11.25" customHeight="1">
      <c r="B14" s="18">
        <v>2009</v>
      </c>
      <c r="C14" s="19">
        <v>3243.2076300001027</v>
      </c>
      <c r="D14" s="19">
        <v>52.584539999999699</v>
      </c>
      <c r="E14" s="19">
        <v>95.706609999999202</v>
      </c>
      <c r="F14" s="19">
        <v>5.79E-2</v>
      </c>
      <c r="G14" s="19">
        <f>SUM(C14:F14)</f>
        <v>3391.5566800001016</v>
      </c>
      <c r="H14" s="19">
        <f>G14-G13</f>
        <v>41.00733000000082</v>
      </c>
      <c r="I14" s="25">
        <f>((G14/G13)-1)*100</f>
        <v>1.2238987018651004</v>
      </c>
      <c r="J14" s="74"/>
      <c r="K14" s="1"/>
      <c r="N14" s="1"/>
    </row>
    <row r="15" spans="2:14" ht="11.25" customHeight="1">
      <c r="B15" s="18">
        <v>2010</v>
      </c>
      <c r="C15" s="19">
        <v>3645.2139100000977</v>
      </c>
      <c r="D15" s="19">
        <v>59.013529999999705</v>
      </c>
      <c r="E15" s="19">
        <v>125.0978099999992</v>
      </c>
      <c r="F15" s="19">
        <v>5.79E-2</v>
      </c>
      <c r="G15" s="19">
        <f t="shared" ref="G15:G21" si="3">SUM(C15:F15)</f>
        <v>3829.3831500000965</v>
      </c>
      <c r="H15" s="19">
        <f>G15-G14</f>
        <v>437.82646999999497</v>
      </c>
      <c r="I15" s="25">
        <f t="shared" ref="I15:I18" si="4">((G15/G14)-1)*100</f>
        <v>12.909307179851748</v>
      </c>
      <c r="J15" s="74"/>
      <c r="K15" s="1"/>
      <c r="L15" s="79"/>
      <c r="M15" s="1"/>
      <c r="N15" s="1"/>
    </row>
    <row r="16" spans="2:14" ht="11.25" customHeight="1">
      <c r="B16" s="18">
        <v>2011</v>
      </c>
      <c r="C16" s="19">
        <v>4032.0594600000986</v>
      </c>
      <c r="D16" s="19">
        <v>63.132079999999704</v>
      </c>
      <c r="E16" s="19">
        <v>138.04025999999908</v>
      </c>
      <c r="F16" s="19">
        <v>5.79E-2</v>
      </c>
      <c r="G16" s="19">
        <f t="shared" si="3"/>
        <v>4233.2897000000976</v>
      </c>
      <c r="H16" s="19">
        <f t="shared" ref="H16:H18" si="5">G16-G15</f>
        <v>403.90655000000106</v>
      </c>
      <c r="I16" s="25">
        <f t="shared" si="4"/>
        <v>10.5475616875786</v>
      </c>
      <c r="J16" s="74"/>
      <c r="K16" s="1"/>
      <c r="L16" s="79"/>
      <c r="N16" s="1"/>
    </row>
    <row r="17" spans="2:14" ht="11.25" customHeight="1">
      <c r="B17" s="18">
        <v>2012</v>
      </c>
      <c r="C17" s="19">
        <v>4293.5912300000982</v>
      </c>
      <c r="D17" s="19">
        <v>77.5061299999997</v>
      </c>
      <c r="E17" s="19">
        <v>161.15557999999911</v>
      </c>
      <c r="F17" s="19">
        <v>5.79E-2</v>
      </c>
      <c r="G17" s="19">
        <f t="shared" si="3"/>
        <v>4532.3108400000965</v>
      </c>
      <c r="H17" s="19">
        <f t="shared" si="5"/>
        <v>299.02113999999892</v>
      </c>
      <c r="I17" s="25">
        <f t="shared" si="4"/>
        <v>7.0635643008318594</v>
      </c>
      <c r="J17" s="74"/>
      <c r="K17" s="1"/>
      <c r="L17" s="79"/>
      <c r="N17" s="1"/>
    </row>
    <row r="18" spans="2:14" ht="11.25" customHeight="1">
      <c r="B18" s="18">
        <v>2013</v>
      </c>
      <c r="C18" s="19">
        <v>4396.5001700001485</v>
      </c>
      <c r="D18" s="19">
        <v>77.674929999999904</v>
      </c>
      <c r="E18" s="19">
        <v>164.19107999999801</v>
      </c>
      <c r="F18" s="19">
        <v>5.79E-2</v>
      </c>
      <c r="G18" s="19">
        <f t="shared" si="3"/>
        <v>4638.4240800001462</v>
      </c>
      <c r="H18" s="19">
        <f t="shared" si="5"/>
        <v>106.1132400000497</v>
      </c>
      <c r="I18" s="25">
        <f t="shared" si="4"/>
        <v>2.3412613067829158</v>
      </c>
      <c r="J18" s="74"/>
      <c r="K18" s="1"/>
      <c r="L18" s="79"/>
      <c r="N18" s="1"/>
    </row>
    <row r="19" spans="2:14" ht="11.25" customHeight="1">
      <c r="B19" s="18">
        <v>2014</v>
      </c>
      <c r="C19" s="19">
        <v>4402.664610000149</v>
      </c>
      <c r="D19" s="19">
        <v>77.733829999999898</v>
      </c>
      <c r="E19" s="19">
        <v>165.24327999999801</v>
      </c>
      <c r="F19" s="19">
        <v>5.79E-2</v>
      </c>
      <c r="G19" s="19">
        <f t="shared" si="3"/>
        <v>4645.6996200001468</v>
      </c>
      <c r="H19" s="19">
        <f>G19-G18</f>
        <v>7.2755400000005466</v>
      </c>
      <c r="I19" s="25">
        <f>((G19/G18)-1)*100</f>
        <v>0.15685370450215785</v>
      </c>
      <c r="J19" s="74"/>
      <c r="K19" s="1"/>
      <c r="L19" s="79"/>
      <c r="N19" s="1"/>
    </row>
    <row r="20" spans="2:14" ht="11.25" customHeight="1">
      <c r="B20" s="18">
        <v>2015</v>
      </c>
      <c r="C20" s="19">
        <v>4434.9801110001281</v>
      </c>
      <c r="D20" s="19">
        <v>78.83145999999978</v>
      </c>
      <c r="E20" s="19">
        <v>167.26166999999847</v>
      </c>
      <c r="F20" s="19">
        <v>5.9700000000000003E-2</v>
      </c>
      <c r="G20" s="19">
        <f t="shared" si="3"/>
        <v>4681.1329410001254</v>
      </c>
      <c r="H20" s="19">
        <f>G20-G19</f>
        <v>35.433320999978605</v>
      </c>
      <c r="I20" s="25">
        <f>((G20/G19)-1)*100</f>
        <v>0.7627122693734778</v>
      </c>
      <c r="J20" s="74"/>
      <c r="K20" s="1"/>
      <c r="L20" s="79"/>
      <c r="N20" s="1"/>
    </row>
    <row r="21" spans="2:14" ht="11.25" customHeight="1">
      <c r="B21" s="18">
        <v>2016</v>
      </c>
      <c r="C21" s="19">
        <v>4438.9520910001283</v>
      </c>
      <c r="D21" s="19">
        <v>79.489214999999774</v>
      </c>
      <c r="E21" s="19">
        <v>167.26666999999847</v>
      </c>
      <c r="F21" s="19">
        <v>5.9700000000000003E-2</v>
      </c>
      <c r="G21" s="19">
        <f t="shared" si="3"/>
        <v>4685.7676760001259</v>
      </c>
      <c r="H21" s="19">
        <f>G21-G20</f>
        <v>4.6347350000005463</v>
      </c>
      <c r="I21" s="25">
        <f>((G21/G20)-1)*100</f>
        <v>9.9008830947888704E-2</v>
      </c>
      <c r="J21" s="74"/>
      <c r="K21" s="1"/>
      <c r="L21" s="79"/>
      <c r="N21" s="1"/>
    </row>
    <row r="22" spans="2:14" ht="11.25" customHeight="1">
      <c r="B22" s="18">
        <v>2017</v>
      </c>
      <c r="C22" s="19">
        <v>4440.6357050001279</v>
      </c>
      <c r="D22" s="19">
        <v>80.078084999999845</v>
      </c>
      <c r="E22" s="19">
        <v>167.32556999999963</v>
      </c>
      <c r="F22" s="19">
        <v>5.9700000000000003E-2</v>
      </c>
      <c r="G22" s="19">
        <f>SUM(C22:F22)</f>
        <v>4688.0990600001278</v>
      </c>
      <c r="H22" s="19">
        <f>G22-G21</f>
        <v>2.3313840000018899</v>
      </c>
      <c r="I22" s="25">
        <f>((G22/G21)-1)*100</f>
        <v>4.9754579424465817E-2</v>
      </c>
      <c r="J22" s="74"/>
      <c r="K22" s="1"/>
      <c r="L22" s="79"/>
      <c r="N22" s="1"/>
    </row>
    <row r="23" spans="2:14" ht="11.25" customHeight="1">
      <c r="B23" s="22">
        <v>2018</v>
      </c>
      <c r="C23" s="23">
        <v>4465.8568250001272</v>
      </c>
      <c r="D23" s="23">
        <v>80.524204999999839</v>
      </c>
      <c r="E23" s="23">
        <v>167.37556999999964</v>
      </c>
      <c r="F23" s="23">
        <v>5.9700000000000003E-2</v>
      </c>
      <c r="G23" s="23">
        <f>SUM(C23:F23)</f>
        <v>4713.8163000001259</v>
      </c>
      <c r="H23" s="23">
        <f>G23-G22</f>
        <v>25.717239999998128</v>
      </c>
      <c r="I23" s="26">
        <f>((G23/G22)-1)*100</f>
        <v>0.54856434710228719</v>
      </c>
      <c r="J23" s="74"/>
      <c r="K23" s="1"/>
      <c r="L23" s="79"/>
      <c r="N23" s="1"/>
    </row>
    <row r="24" spans="2:14" ht="11.25" customHeight="1">
      <c r="B24" s="20"/>
      <c r="C24" s="21"/>
      <c r="D24" s="21"/>
      <c r="E24" s="21"/>
      <c r="F24" s="21"/>
      <c r="N24" s="1"/>
    </row>
    <row r="25" spans="2:14" ht="11.25" customHeight="1">
      <c r="B25" s="17" t="s">
        <v>129</v>
      </c>
      <c r="N25" s="1"/>
    </row>
    <row r="26" spans="2:14" ht="24" customHeight="1">
      <c r="B26" s="16"/>
      <c r="C26" s="24" t="s">
        <v>44</v>
      </c>
    </row>
    <row r="27" spans="2:14" ht="11.25" customHeight="1">
      <c r="B27" s="18" t="s">
        <v>4</v>
      </c>
      <c r="C27" s="19">
        <v>881.97295900005463</v>
      </c>
      <c r="D27" s="37" t="str">
        <f>IF(C27=0,CONCATENATE(B27," ","-"),CONCATENATE(B27," ",TEXT(C27,"0")," MW"))</f>
        <v>Andalucía 882 MW</v>
      </c>
      <c r="E27" s="1"/>
    </row>
    <row r="28" spans="2:14" ht="11.25" customHeight="1">
      <c r="B28" s="18" t="s">
        <v>5</v>
      </c>
      <c r="C28" s="19">
        <v>169.05913999999967</v>
      </c>
      <c r="D28" s="37" t="str">
        <f>IF(C28=0,B28,CONCATENATE(B28," ",TEXT(C28,"0")," MW"))</f>
        <v>Aragón 169 MW</v>
      </c>
      <c r="E28" s="1"/>
    </row>
    <row r="29" spans="2:14" ht="11.25" customHeight="1">
      <c r="B29" s="18" t="s">
        <v>6</v>
      </c>
      <c r="C29" s="19">
        <v>0.74280000000000024</v>
      </c>
      <c r="D29" s="37" t="str">
        <f t="shared" ref="D29:D45" si="6">IF(C29=0,B29,CONCATENATE(B29," ",TEXT(C29,"0")," MW"))</f>
        <v>Asturias 1 MW</v>
      </c>
      <c r="E29" s="1"/>
    </row>
    <row r="30" spans="2:14" ht="11.25" customHeight="1">
      <c r="B30" s="18" t="s">
        <v>1</v>
      </c>
      <c r="C30" s="19">
        <v>80.524204999999839</v>
      </c>
      <c r="D30" s="37" t="str">
        <f t="shared" si="6"/>
        <v>Baleares 81 MW</v>
      </c>
      <c r="E30" s="1"/>
    </row>
    <row r="31" spans="2:14" ht="11.25" customHeight="1">
      <c r="B31" s="18" t="s">
        <v>98</v>
      </c>
      <c r="C31" s="19">
        <v>360.7251249999955</v>
      </c>
      <c r="D31" s="37" t="str">
        <f t="shared" si="6"/>
        <v>C. Valenciana 361 MW</v>
      </c>
      <c r="E31" s="1"/>
    </row>
    <row r="32" spans="2:14" ht="11.25" customHeight="1">
      <c r="B32" s="18" t="s">
        <v>2</v>
      </c>
      <c r="C32" s="19">
        <v>167.37556999999964</v>
      </c>
      <c r="D32" s="37" t="str">
        <f t="shared" si="6"/>
        <v>Canarias 167 MW</v>
      </c>
      <c r="E32" s="1"/>
    </row>
    <row r="33" spans="2:5" ht="11.25" customHeight="1">
      <c r="B33" s="18" t="s">
        <v>7</v>
      </c>
      <c r="C33" s="19">
        <v>2.1930049999999981</v>
      </c>
      <c r="D33" s="37" t="str">
        <f t="shared" si="6"/>
        <v>Cantabria 2 MW</v>
      </c>
      <c r="E33" s="1"/>
    </row>
    <row r="34" spans="2:5" ht="11.25" customHeight="1">
      <c r="B34" s="18" t="s">
        <v>112</v>
      </c>
      <c r="C34" s="19">
        <v>925.02320000007808</v>
      </c>
      <c r="D34" s="37" t="str">
        <f t="shared" si="6"/>
        <v>Castilla La Mancha 925 MW</v>
      </c>
      <c r="E34" s="1"/>
    </row>
    <row r="35" spans="2:5" ht="11.25" customHeight="1">
      <c r="B35" s="18" t="s">
        <v>18</v>
      </c>
      <c r="C35" s="19">
        <v>495.75739000000328</v>
      </c>
      <c r="D35" s="37" t="str">
        <f t="shared" si="6"/>
        <v>Castilla y León 496 MW</v>
      </c>
      <c r="E35" s="1"/>
    </row>
    <row r="36" spans="2:5" ht="11.25" customHeight="1">
      <c r="B36" s="18" t="s">
        <v>8</v>
      </c>
      <c r="C36" s="19">
        <v>269.49987999999911</v>
      </c>
      <c r="D36" s="37" t="str">
        <f t="shared" si="6"/>
        <v>Cataluña 269 MW</v>
      </c>
      <c r="E36" s="1"/>
    </row>
    <row r="37" spans="2:5" ht="11.25" customHeight="1">
      <c r="B37" s="18" t="s">
        <v>9</v>
      </c>
      <c r="C37" s="19">
        <v>0</v>
      </c>
      <c r="D37" s="37" t="str">
        <f>IF(C37=0,B37,CONCATENATE(B37," ",TEXT(C37,"0")," MW"))</f>
        <v>Ceuta</v>
      </c>
      <c r="E37" s="1"/>
    </row>
    <row r="38" spans="2:5" ht="11.25" customHeight="1">
      <c r="B38" s="18" t="s">
        <v>10</v>
      </c>
      <c r="C38" s="19">
        <v>563.99888400001146</v>
      </c>
      <c r="D38" s="37" t="str">
        <f t="shared" si="6"/>
        <v>Extremadura 564 MW</v>
      </c>
      <c r="E38" s="1"/>
    </row>
    <row r="39" spans="2:5" ht="11.25" customHeight="1">
      <c r="B39" s="18" t="s">
        <v>11</v>
      </c>
      <c r="C39" s="19">
        <v>16.657694999999979</v>
      </c>
      <c r="D39" s="37" t="str">
        <f t="shared" si="6"/>
        <v>Galicia 17 MW</v>
      </c>
      <c r="E39" s="1"/>
    </row>
    <row r="40" spans="2:5" ht="11.25" customHeight="1">
      <c r="B40" s="18" t="s">
        <v>12</v>
      </c>
      <c r="C40" s="19">
        <v>85.602979999999761</v>
      </c>
      <c r="D40" s="37" t="str">
        <f t="shared" si="6"/>
        <v>La Rioja 86 MW</v>
      </c>
      <c r="E40" s="1"/>
    </row>
    <row r="41" spans="2:5" ht="11.25" customHeight="1">
      <c r="B41" s="18" t="s">
        <v>13</v>
      </c>
      <c r="C41" s="19">
        <v>63.698096000000035</v>
      </c>
      <c r="D41" s="37" t="str">
        <f t="shared" si="6"/>
        <v>Madrid 64 MW</v>
      </c>
      <c r="E41" s="1"/>
    </row>
    <row r="42" spans="2:5" ht="11.25" customHeight="1">
      <c r="B42" s="18" t="s">
        <v>14</v>
      </c>
      <c r="C42" s="25">
        <v>5.9700000000000003E-2</v>
      </c>
      <c r="D42" s="37" t="str">
        <f>IF(C42=0,B42,CONCATENATE(B42," ",TEXT(C42,"0,0")," MW"))</f>
        <v>Melilla 0,1 MW</v>
      </c>
      <c r="E42" s="1"/>
    </row>
    <row r="43" spans="2:5" ht="11.25" customHeight="1">
      <c r="B43" s="18" t="s">
        <v>15</v>
      </c>
      <c r="C43" s="19">
        <v>441.89394599998957</v>
      </c>
      <c r="D43" s="37" t="str">
        <f t="shared" si="6"/>
        <v>Murcia 442 MW</v>
      </c>
      <c r="E43" s="1"/>
    </row>
    <row r="44" spans="2:5" ht="11.25" customHeight="1">
      <c r="B44" s="18" t="s">
        <v>16</v>
      </c>
      <c r="C44" s="19">
        <v>162.02221999999648</v>
      </c>
      <c r="D44" s="37" t="str">
        <f t="shared" si="6"/>
        <v>Navarra 162 MW</v>
      </c>
      <c r="E44" s="1"/>
    </row>
    <row r="45" spans="2:5" ht="11.25" customHeight="1">
      <c r="B45" s="18" t="s">
        <v>17</v>
      </c>
      <c r="C45" s="19">
        <v>27.009505000000111</v>
      </c>
      <c r="D45" s="37" t="str">
        <f t="shared" si="6"/>
        <v>País Vasco 27 MW</v>
      </c>
      <c r="E45" s="1"/>
    </row>
    <row r="46" spans="2:5" ht="11.25" customHeight="1">
      <c r="B46" s="32" t="s">
        <v>35</v>
      </c>
      <c r="C46" s="33">
        <f>SUM(C27:C45)</f>
        <v>4713.8163000001268</v>
      </c>
      <c r="D46" s="38"/>
      <c r="E46" s="108">
        <f>C46-G23</f>
        <v>0</v>
      </c>
    </row>
    <row r="48" spans="2:5" ht="11.25" customHeight="1">
      <c r="B48" s="17" t="s">
        <v>130</v>
      </c>
    </row>
    <row r="49" spans="2:11" ht="35.25" customHeight="1">
      <c r="B49" s="16"/>
      <c r="C49" s="24" t="s">
        <v>43</v>
      </c>
    </row>
    <row r="50" spans="2:11" ht="11.25" customHeight="1">
      <c r="B50" s="18" t="s">
        <v>112</v>
      </c>
      <c r="C50" s="94">
        <v>19.623658223593761</v>
      </c>
      <c r="D50" s="111"/>
      <c r="I50" s="80"/>
      <c r="J50" s="80"/>
      <c r="K50" s="80"/>
    </row>
    <row r="51" spans="2:11" ht="11.25" customHeight="1">
      <c r="B51" s="18" t="s">
        <v>4</v>
      </c>
      <c r="C51" s="94">
        <v>18.710380355722197</v>
      </c>
      <c r="D51" s="111"/>
      <c r="I51" s="80"/>
      <c r="J51" s="80"/>
      <c r="K51" s="80"/>
    </row>
    <row r="52" spans="2:11" ht="11.25" customHeight="1">
      <c r="B52" s="18" t="s">
        <v>10</v>
      </c>
      <c r="C52" s="94">
        <v>11.964804059080459</v>
      </c>
      <c r="D52" s="111"/>
      <c r="I52" s="80"/>
      <c r="J52" s="80"/>
      <c r="K52" s="80"/>
    </row>
    <row r="53" spans="2:11" ht="11.25" customHeight="1">
      <c r="B53" s="18" t="s">
        <v>18</v>
      </c>
      <c r="C53" s="94">
        <v>10.517113066115664</v>
      </c>
      <c r="D53" s="111"/>
      <c r="I53" s="80"/>
      <c r="J53" s="80"/>
      <c r="K53" s="80"/>
    </row>
    <row r="54" spans="2:11" ht="11.25" customHeight="1">
      <c r="B54" s="18" t="s">
        <v>15</v>
      </c>
      <c r="C54" s="94">
        <v>9.3744413841493497</v>
      </c>
      <c r="D54" s="111"/>
      <c r="I54" s="80"/>
      <c r="J54" s="80"/>
      <c r="K54" s="80"/>
    </row>
    <row r="55" spans="2:11" ht="11.25" customHeight="1">
      <c r="B55" s="18" t="s">
        <v>98</v>
      </c>
      <c r="C55" s="94">
        <v>7.6525070567553897</v>
      </c>
      <c r="D55" s="111"/>
      <c r="I55" s="80"/>
      <c r="J55" s="80"/>
      <c r="K55" s="80"/>
    </row>
    <row r="56" spans="2:11" ht="11.25" customHeight="1">
      <c r="B56" s="18" t="s">
        <v>8</v>
      </c>
      <c r="C56" s="94">
        <v>5.7172334017342141</v>
      </c>
      <c r="D56" s="111"/>
      <c r="I56" s="80"/>
      <c r="J56" s="80"/>
      <c r="K56" s="80"/>
    </row>
    <row r="57" spans="2:11" ht="11.25" customHeight="1">
      <c r="B57" s="18" t="s">
        <v>5</v>
      </c>
      <c r="C57" s="94">
        <v>3.5864600833086158</v>
      </c>
      <c r="D57" s="111"/>
      <c r="I57" s="80"/>
      <c r="J57" s="80"/>
      <c r="K57" s="80"/>
    </row>
    <row r="58" spans="2:11" ht="11.25" customHeight="1">
      <c r="B58" s="18" t="s">
        <v>2</v>
      </c>
      <c r="C58" s="94">
        <v>3.5507444360951261</v>
      </c>
      <c r="D58" s="111"/>
      <c r="I58" s="80"/>
      <c r="J58" s="80"/>
      <c r="K58" s="80"/>
    </row>
    <row r="59" spans="2:11" ht="11.25" customHeight="1">
      <c r="B59" s="18" t="s">
        <v>16</v>
      </c>
      <c r="C59" s="94">
        <v>3.4371772188065988</v>
      </c>
      <c r="I59" s="80"/>
      <c r="J59" s="80"/>
      <c r="K59" s="80"/>
    </row>
    <row r="60" spans="2:11" ht="11.25" customHeight="1">
      <c r="B60" s="18" t="s">
        <v>12</v>
      </c>
      <c r="C60" s="94">
        <v>1.8160016121119837</v>
      </c>
      <c r="I60" s="80"/>
      <c r="J60" s="80"/>
      <c r="K60" s="80"/>
    </row>
    <row r="61" spans="2:11" ht="11.25" customHeight="1">
      <c r="B61" s="18" t="s">
        <v>1</v>
      </c>
      <c r="C61" s="94">
        <v>1.7082592930063412</v>
      </c>
      <c r="I61" s="80"/>
      <c r="J61" s="80"/>
      <c r="K61" s="80"/>
    </row>
    <row r="62" spans="2:11" ht="11.25" customHeight="1">
      <c r="B62" s="18" t="s">
        <v>13</v>
      </c>
      <c r="C62" s="94">
        <v>1.351306286585634</v>
      </c>
      <c r="I62" s="80"/>
      <c r="J62" s="80"/>
      <c r="K62" s="80"/>
    </row>
    <row r="63" spans="2:11" ht="11.25" customHeight="1">
      <c r="B63" s="18" t="s">
        <v>17</v>
      </c>
      <c r="C63" s="94">
        <v>0.57298594771288358</v>
      </c>
      <c r="I63" s="80"/>
      <c r="J63" s="80"/>
      <c r="K63" s="80"/>
    </row>
    <row r="64" spans="2:11" ht="11.25" customHeight="1">
      <c r="B64" s="18" t="s">
        <v>11</v>
      </c>
      <c r="C64" s="94">
        <v>0.35338023248804862</v>
      </c>
      <c r="I64" s="80"/>
      <c r="J64" s="80"/>
      <c r="K64" s="80"/>
    </row>
    <row r="65" spans="2:11" ht="11.25" customHeight="1">
      <c r="B65" s="18" t="s">
        <v>7</v>
      </c>
      <c r="C65" s="94">
        <v>4.6522920292840837E-2</v>
      </c>
      <c r="I65" s="80"/>
      <c r="J65" s="80"/>
      <c r="K65" s="80"/>
    </row>
    <row r="66" spans="2:11" ht="11.25" customHeight="1">
      <c r="B66" s="18" t="s">
        <v>6</v>
      </c>
      <c r="C66" s="94">
        <v>1.5757932696698007E-2</v>
      </c>
      <c r="I66" s="80"/>
      <c r="J66" s="80"/>
      <c r="K66" s="80"/>
    </row>
    <row r="67" spans="2:11" ht="11.25" customHeight="1">
      <c r="B67" s="18" t="s">
        <v>14</v>
      </c>
      <c r="C67" s="94">
        <v>1.2664897442014956E-3</v>
      </c>
      <c r="I67" s="80"/>
      <c r="J67" s="80"/>
      <c r="K67" s="80"/>
    </row>
    <row r="68" spans="2:11" ht="11.25" customHeight="1">
      <c r="B68" s="32" t="s">
        <v>35</v>
      </c>
      <c r="C68" s="93">
        <f>SUM(C50:C67)</f>
        <v>100</v>
      </c>
      <c r="I68" s="80"/>
      <c r="J68" s="80"/>
      <c r="K68" s="80"/>
    </row>
    <row r="69" spans="2:11" ht="11.25" customHeight="1">
      <c r="J69" s="1"/>
    </row>
    <row r="70" spans="2:11" ht="11.25" customHeight="1">
      <c r="B70" s="17" t="s">
        <v>46</v>
      </c>
      <c r="C70" s="2"/>
      <c r="D70" s="2"/>
      <c r="E70" s="2"/>
      <c r="F70" s="2"/>
    </row>
    <row r="71" spans="2:11" ht="11.25" customHeight="1">
      <c r="B71" s="16"/>
      <c r="C71" s="24" t="s">
        <v>0</v>
      </c>
      <c r="D71" s="24" t="s">
        <v>1</v>
      </c>
      <c r="E71" s="24" t="s">
        <v>2</v>
      </c>
      <c r="F71" s="24" t="s">
        <v>14</v>
      </c>
      <c r="G71" s="24" t="s">
        <v>3</v>
      </c>
    </row>
    <row r="72" spans="2:11" ht="11.25" customHeight="1">
      <c r="B72" s="18">
        <v>2002</v>
      </c>
      <c r="C72" s="19">
        <v>4.5620000000000003</v>
      </c>
      <c r="D72" s="19">
        <v>0</v>
      </c>
      <c r="E72" s="19">
        <v>0</v>
      </c>
      <c r="F72" s="19">
        <v>0</v>
      </c>
      <c r="G72" s="19">
        <f t="shared" ref="G72:G87" si="7">SUM(C72:F72)</f>
        <v>4.5620000000000003</v>
      </c>
      <c r="H72" s="1"/>
      <c r="I72" s="111"/>
    </row>
    <row r="73" spans="2:11" ht="11.25" customHeight="1">
      <c r="B73" s="18">
        <v>2003</v>
      </c>
      <c r="C73" s="19">
        <v>8.9329999999999998</v>
      </c>
      <c r="D73" s="19">
        <v>0</v>
      </c>
      <c r="E73" s="19">
        <v>0</v>
      </c>
      <c r="F73" s="19">
        <v>0</v>
      </c>
      <c r="G73" s="19">
        <f t="shared" si="7"/>
        <v>8.9329999999999998</v>
      </c>
      <c r="H73" s="1"/>
      <c r="I73" s="111"/>
    </row>
    <row r="74" spans="2:11" ht="11.25" customHeight="1">
      <c r="B74" s="18">
        <v>2004</v>
      </c>
      <c r="C74" s="19">
        <v>17.821999999999999</v>
      </c>
      <c r="D74" s="19">
        <v>0</v>
      </c>
      <c r="E74" s="19">
        <v>0</v>
      </c>
      <c r="F74" s="19">
        <v>0</v>
      </c>
      <c r="G74" s="19">
        <f t="shared" si="7"/>
        <v>17.821999999999999</v>
      </c>
      <c r="H74" s="1"/>
      <c r="I74" s="111"/>
    </row>
    <row r="75" spans="2:11" ht="11.25" customHeight="1">
      <c r="B75" s="18">
        <v>2005</v>
      </c>
      <c r="C75" s="19">
        <v>40.107999999999997</v>
      </c>
      <c r="D75" s="19">
        <v>0</v>
      </c>
      <c r="E75" s="19">
        <v>0</v>
      </c>
      <c r="F75" s="19">
        <v>0</v>
      </c>
      <c r="G75" s="19">
        <f t="shared" si="7"/>
        <v>40.107999999999997</v>
      </c>
      <c r="H75" s="1"/>
      <c r="I75" s="111"/>
    </row>
    <row r="76" spans="2:11" ht="11.25" customHeight="1">
      <c r="B76" s="18">
        <v>2006</v>
      </c>
      <c r="C76" s="19">
        <v>102.39700000000001</v>
      </c>
      <c r="D76" s="19">
        <v>1.101</v>
      </c>
      <c r="E76" s="19">
        <v>2.9129999999999998</v>
      </c>
      <c r="F76" s="19">
        <v>0</v>
      </c>
      <c r="G76" s="19">
        <f t="shared" si="7"/>
        <v>106.411</v>
      </c>
      <c r="H76" s="1"/>
      <c r="I76" s="111"/>
    </row>
    <row r="77" spans="2:11" ht="11.25" customHeight="1">
      <c r="B77" s="18">
        <v>2007</v>
      </c>
      <c r="C77" s="19">
        <v>462.608</v>
      </c>
      <c r="D77" s="19">
        <v>1.952</v>
      </c>
      <c r="E77" s="19">
        <v>19.375</v>
      </c>
      <c r="F77" s="19">
        <v>0</v>
      </c>
      <c r="G77" s="19">
        <f t="shared" si="7"/>
        <v>483.935</v>
      </c>
      <c r="H77" s="1"/>
      <c r="I77" s="111"/>
    </row>
    <row r="78" spans="2:11" ht="11.25" customHeight="1">
      <c r="B78" s="18">
        <v>2008</v>
      </c>
      <c r="C78" s="19">
        <v>2406.1080000000002</v>
      </c>
      <c r="D78" s="19">
        <v>28.38</v>
      </c>
      <c r="E78" s="19">
        <v>63.500999999999998</v>
      </c>
      <c r="F78" s="19">
        <v>6.0000000000000001E-3</v>
      </c>
      <c r="G78" s="19">
        <f t="shared" si="7"/>
        <v>2497.9950000000003</v>
      </c>
      <c r="H78" s="1"/>
      <c r="I78" s="111"/>
    </row>
    <row r="79" spans="2:11" ht="11.25" customHeight="1">
      <c r="B79" s="18">
        <v>2009</v>
      </c>
      <c r="C79" s="19">
        <v>5829.0389999999998</v>
      </c>
      <c r="D79" s="19">
        <v>80.933000000000007</v>
      </c>
      <c r="E79" s="19">
        <v>162.32900000000001</v>
      </c>
      <c r="F79" s="19">
        <v>0.122</v>
      </c>
      <c r="G79" s="19">
        <f t="shared" si="7"/>
        <v>6072.4229999999998</v>
      </c>
      <c r="H79" s="1"/>
      <c r="I79" s="111"/>
    </row>
    <row r="80" spans="2:11" ht="11.25" customHeight="1">
      <c r="B80" s="18">
        <v>2010</v>
      </c>
      <c r="C80" s="19">
        <v>6139.8010000000004</v>
      </c>
      <c r="D80" s="19">
        <v>87.757000000000005</v>
      </c>
      <c r="E80" s="19">
        <v>195.16499999999999</v>
      </c>
      <c r="F80" s="19">
        <v>6.7000000000000004E-2</v>
      </c>
      <c r="G80" s="19">
        <f t="shared" si="7"/>
        <v>6422.79</v>
      </c>
      <c r="H80" s="1"/>
      <c r="I80" s="111"/>
    </row>
    <row r="81" spans="2:16" ht="11.25" customHeight="1">
      <c r="B81" s="18">
        <v>2011</v>
      </c>
      <c r="C81" s="19">
        <v>7105.8708019999895</v>
      </c>
      <c r="D81" s="19">
        <v>101.81091599999999</v>
      </c>
      <c r="E81" s="19">
        <v>232.99919</v>
      </c>
      <c r="F81" s="19">
        <v>7.1471999999999994E-2</v>
      </c>
      <c r="G81" s="19">
        <f t="shared" si="7"/>
        <v>7440.752379999989</v>
      </c>
      <c r="H81" s="1"/>
      <c r="I81" s="111"/>
      <c r="J81" s="79"/>
    </row>
    <row r="82" spans="2:16" ht="11.25" customHeight="1">
      <c r="B82" s="18">
        <v>2012</v>
      </c>
      <c r="C82" s="19">
        <v>7830.0693760000104</v>
      </c>
      <c r="D82" s="19">
        <v>115.59326900000001</v>
      </c>
      <c r="E82" s="19">
        <v>256.51338600000003</v>
      </c>
      <c r="F82" s="19">
        <v>8.3114000000000104E-2</v>
      </c>
      <c r="G82" s="19">
        <f t="shared" si="7"/>
        <v>8202.2591450000091</v>
      </c>
      <c r="H82" s="1"/>
      <c r="I82" s="111"/>
      <c r="J82" s="79"/>
    </row>
    <row r="83" spans="2:16" ht="11.25" customHeight="1">
      <c r="B83" s="18">
        <v>2013</v>
      </c>
      <c r="C83" s="19">
        <v>7918.3761039999999</v>
      </c>
      <c r="D83" s="19">
        <v>122.112852</v>
      </c>
      <c r="E83" s="19">
        <v>286.70331699999997</v>
      </c>
      <c r="F83" s="19">
        <v>8.2322999999999993E-2</v>
      </c>
      <c r="G83" s="19">
        <f t="shared" si="7"/>
        <v>8327.2745960000011</v>
      </c>
      <c r="H83" s="1"/>
      <c r="I83" s="111"/>
      <c r="J83" s="79"/>
    </row>
    <row r="84" spans="2:16" ht="11.25" customHeight="1">
      <c r="B84" s="18">
        <v>2014</v>
      </c>
      <c r="C84" s="19">
        <v>7802.7909200000004</v>
      </c>
      <c r="D84" s="19">
        <v>122.76568899999999</v>
      </c>
      <c r="E84" s="19">
        <v>282.28568899999999</v>
      </c>
      <c r="F84" s="19">
        <v>8.3833000000000005E-2</v>
      </c>
      <c r="G84" s="19">
        <f t="shared" si="7"/>
        <v>8207.9261310000002</v>
      </c>
      <c r="H84" s="1"/>
      <c r="I84" s="111"/>
      <c r="J84" s="79"/>
    </row>
    <row r="85" spans="2:16" ht="11.25" customHeight="1">
      <c r="B85" s="18">
        <v>2015</v>
      </c>
      <c r="C85" s="19">
        <v>7845.3145369999993</v>
      </c>
      <c r="D85" s="19">
        <v>122.619803</v>
      </c>
      <c r="E85" s="19">
        <v>275.546605</v>
      </c>
      <c r="F85" s="19">
        <v>7.9959999999999989E-2</v>
      </c>
      <c r="G85" s="19">
        <f t="shared" si="7"/>
        <v>8243.5609049999985</v>
      </c>
      <c r="H85" s="1"/>
      <c r="I85" s="111"/>
      <c r="J85" s="79"/>
    </row>
    <row r="86" spans="2:16" ht="11.25" customHeight="1">
      <c r="B86" s="18">
        <v>2016</v>
      </c>
      <c r="C86" s="19">
        <v>7579.2182120000007</v>
      </c>
      <c r="D86" s="19">
        <v>120.50753</v>
      </c>
      <c r="E86" s="19">
        <v>277.66134299999999</v>
      </c>
      <c r="F86" s="19">
        <v>8.0100000000000088E-2</v>
      </c>
      <c r="G86" s="19">
        <f t="shared" si="7"/>
        <v>7977.4671850000004</v>
      </c>
      <c r="H86" s="1"/>
      <c r="I86" s="111"/>
      <c r="J86" s="79"/>
    </row>
    <row r="87" spans="2:16" ht="11.25" customHeight="1">
      <c r="B87" s="18">
        <v>2017</v>
      </c>
      <c r="C87" s="19">
        <v>8000.7121639999996</v>
      </c>
      <c r="D87" s="19">
        <v>123.336995</v>
      </c>
      <c r="E87" s="19">
        <v>273.626665</v>
      </c>
      <c r="F87" s="19">
        <v>7.6869000000000104E-2</v>
      </c>
      <c r="G87" s="19">
        <f t="shared" si="7"/>
        <v>8397.7526930000004</v>
      </c>
      <c r="H87" s="1"/>
      <c r="I87" s="111"/>
      <c r="J87" s="79"/>
    </row>
    <row r="88" spans="2:16" ht="11.25" customHeight="1">
      <c r="B88" s="22">
        <v>2018</v>
      </c>
      <c r="C88" s="23">
        <v>7373.9861059999994</v>
      </c>
      <c r="D88" s="23">
        <v>112.823143</v>
      </c>
      <c r="E88" s="23">
        <v>271.95830000000001</v>
      </c>
      <c r="F88" s="23">
        <v>7.4611000000000108E-2</v>
      </c>
      <c r="G88" s="23">
        <f t="shared" ref="G88" si="8">SUM(C88:F88)</f>
        <v>7758.8421599999992</v>
      </c>
      <c r="H88" s="1"/>
      <c r="I88" s="111"/>
      <c r="J88" s="79"/>
    </row>
    <row r="90" spans="2:16" ht="11.25" customHeight="1">
      <c r="B90" s="17" t="s">
        <v>131</v>
      </c>
      <c r="C90" s="84"/>
      <c r="D90" s="84"/>
      <c r="E90" s="84"/>
      <c r="F90" s="84"/>
      <c r="G90" s="84"/>
      <c r="H90" s="84"/>
      <c r="I90" s="84"/>
      <c r="J90" s="84"/>
      <c r="K90" s="84"/>
      <c r="L90" s="84"/>
    </row>
    <row r="91" spans="2:16" ht="24.75" customHeight="1">
      <c r="B91" s="85"/>
      <c r="C91" s="24">
        <v>2017</v>
      </c>
      <c r="D91" s="24">
        <v>2018</v>
      </c>
      <c r="E91" s="84"/>
      <c r="F91" s="84"/>
      <c r="G91" s="85"/>
      <c r="H91" s="24" t="s">
        <v>93</v>
      </c>
      <c r="I91" s="24" t="s">
        <v>92</v>
      </c>
      <c r="J91" s="84"/>
    </row>
    <row r="92" spans="2:16" ht="11.25" customHeight="1">
      <c r="B92" s="18" t="s">
        <v>4</v>
      </c>
      <c r="C92" s="19">
        <v>1583.6171029999998</v>
      </c>
      <c r="D92" s="19">
        <v>1470.4075730000002</v>
      </c>
      <c r="E92" s="37" t="str">
        <f>IF(D92=0,CONCATENATE(B92," ","-"),CONCATENATE(B92," ",TEXT(D92,"0.000")," GWh"))</f>
        <v>Andalucía 1.470 GWh</v>
      </c>
      <c r="F92" s="84"/>
      <c r="G92" s="18" t="s">
        <v>53</v>
      </c>
      <c r="H92" s="19">
        <v>1578.9262160000001</v>
      </c>
      <c r="I92" s="25">
        <v>20.35002366899548</v>
      </c>
      <c r="J92" s="87"/>
      <c r="L92" s="1"/>
      <c r="M92" s="79"/>
      <c r="O92" s="74"/>
      <c r="P92" s="74"/>
    </row>
    <row r="93" spans="2:16" ht="11.25" customHeight="1">
      <c r="B93" s="18" t="s">
        <v>5</v>
      </c>
      <c r="C93" s="19">
        <v>311.369912</v>
      </c>
      <c r="D93" s="19">
        <v>288.34434399999998</v>
      </c>
      <c r="E93" s="37" t="str">
        <f>IF(D93=0,CONCATENATE(B93," ","-"),CONCATENATE(B93," ",TEXT(D93,"0")," GWh"))</f>
        <v>Aragón 288 GWh</v>
      </c>
      <c r="F93" s="84"/>
      <c r="G93" s="18" t="s">
        <v>4</v>
      </c>
      <c r="H93" s="19">
        <v>1470.4075730000002</v>
      </c>
      <c r="I93" s="25">
        <v>18.951378861404756</v>
      </c>
      <c r="J93" s="87"/>
      <c r="L93" s="1"/>
      <c r="M93" s="79"/>
      <c r="O93" s="74"/>
      <c r="P93" s="74"/>
    </row>
    <row r="94" spans="2:16" ht="11.25" customHeight="1">
      <c r="B94" s="18" t="s">
        <v>6</v>
      </c>
      <c r="C94" s="19">
        <v>0.61365200000000009</v>
      </c>
      <c r="D94" s="19">
        <v>0.49983</v>
      </c>
      <c r="E94" s="37" t="str">
        <f>IF(D94=0,CONCATENATE(B94," ","-"),CONCATENATE(B94," ",TEXT(D94,"0,0")," GWh"))</f>
        <v>Asturias 0,5 GWh</v>
      </c>
      <c r="F94" s="84"/>
      <c r="G94" s="18" t="s">
        <v>10</v>
      </c>
      <c r="H94" s="19">
        <v>1018.792728</v>
      </c>
      <c r="I94" s="25">
        <v>13.130731454395253</v>
      </c>
      <c r="J94" s="87"/>
      <c r="L94" s="1"/>
      <c r="M94" s="79"/>
      <c r="O94" s="74"/>
      <c r="P94" s="74"/>
    </row>
    <row r="95" spans="2:16" ht="11.25" customHeight="1">
      <c r="B95" s="18" t="s">
        <v>1</v>
      </c>
      <c r="C95" s="19">
        <v>123.336995</v>
      </c>
      <c r="D95" s="19">
        <v>112.823143</v>
      </c>
      <c r="E95" s="37" t="str">
        <f>IF(D95=0,CONCATENATE(B95," ","-"),CONCATENATE(B95," ",TEXT(D95,"0")," GWh"))</f>
        <v>Baleares 113 GWh</v>
      </c>
      <c r="F95" s="84"/>
      <c r="G95" s="18" t="s">
        <v>18</v>
      </c>
      <c r="H95" s="19">
        <v>802.688399</v>
      </c>
      <c r="I95" s="25">
        <v>10.345466275086592</v>
      </c>
      <c r="J95" s="87"/>
      <c r="L95" s="1"/>
      <c r="M95" s="79"/>
      <c r="O95" s="74"/>
      <c r="P95" s="74"/>
    </row>
    <row r="96" spans="2:16" ht="11.25" customHeight="1">
      <c r="B96" s="18" t="s">
        <v>98</v>
      </c>
      <c r="C96" s="19">
        <v>543.7814229999999</v>
      </c>
      <c r="D96" s="19">
        <v>527.46686799999998</v>
      </c>
      <c r="E96" s="37" t="str">
        <f t="shared" ref="E96:E98" si="9">IF(D96=0,CONCATENATE(B96," ","-"),CONCATENATE(B96," ",TEXT(D96,"0")," GWh"))</f>
        <v>C. Valenciana 527 GWh</v>
      </c>
      <c r="F96" s="84"/>
      <c r="G96" s="18" t="s">
        <v>15</v>
      </c>
      <c r="H96" s="19">
        <v>743.31427899999994</v>
      </c>
      <c r="I96" s="25">
        <v>9.5802216834889187</v>
      </c>
      <c r="J96" s="87"/>
      <c r="L96" s="1"/>
      <c r="M96" s="79"/>
      <c r="O96" s="74"/>
      <c r="P96" s="74"/>
    </row>
    <row r="97" spans="2:16" ht="11.25" customHeight="1">
      <c r="B97" s="18" t="s">
        <v>2</v>
      </c>
      <c r="C97" s="19">
        <v>273.626665</v>
      </c>
      <c r="D97" s="19">
        <v>271.95830000000001</v>
      </c>
      <c r="E97" s="37" t="str">
        <f t="shared" si="9"/>
        <v>Canarias 272 GWh</v>
      </c>
      <c r="F97" s="84"/>
      <c r="G97" s="18" t="s">
        <v>98</v>
      </c>
      <c r="H97" s="19">
        <v>527.46686799999998</v>
      </c>
      <c r="I97" s="25">
        <v>6.7982677972147325</v>
      </c>
      <c r="J97" s="87"/>
      <c r="L97" s="1"/>
      <c r="M97" s="79"/>
      <c r="O97" s="74"/>
      <c r="P97" s="74"/>
    </row>
    <row r="98" spans="2:16" ht="11.25" customHeight="1">
      <c r="B98" s="18" t="s">
        <v>7</v>
      </c>
      <c r="C98" s="19">
        <v>1.9441930000000001</v>
      </c>
      <c r="D98" s="19">
        <v>1.781949</v>
      </c>
      <c r="E98" s="37" t="str">
        <f t="shared" si="9"/>
        <v>Cantabria 2 GWh</v>
      </c>
      <c r="F98" s="84"/>
      <c r="G98" s="18" t="s">
        <v>8</v>
      </c>
      <c r="H98" s="19">
        <v>384.01610299999999</v>
      </c>
      <c r="I98" s="25">
        <v>4.9493996021695068</v>
      </c>
      <c r="J98" s="87"/>
      <c r="L98" s="1"/>
      <c r="M98" s="79"/>
      <c r="O98" s="74"/>
      <c r="P98" s="74"/>
    </row>
    <row r="99" spans="2:16" ht="11.25" customHeight="1">
      <c r="B99" s="18" t="s">
        <v>53</v>
      </c>
      <c r="C99" s="19">
        <v>1744.7993650000001</v>
      </c>
      <c r="D99" s="19">
        <v>1578.9262160000001</v>
      </c>
      <c r="E99" s="37" t="str">
        <f>IF(D99=0,CONCATENATE(B99," ","-"),CONCATENATE(B99," ",TEXT(D99,"0.000")," GWh"))</f>
        <v>Castilla la Mancha 1.579 GWh</v>
      </c>
      <c r="F99" s="84"/>
      <c r="G99" s="18" t="s">
        <v>16</v>
      </c>
      <c r="H99" s="19">
        <v>295.69766200000004</v>
      </c>
      <c r="I99" s="25">
        <v>3.8111055219610246</v>
      </c>
      <c r="J99" s="87"/>
      <c r="L99" s="1"/>
      <c r="M99" s="79"/>
      <c r="O99" s="74"/>
      <c r="P99" s="74"/>
    </row>
    <row r="100" spans="2:16" ht="11.25" customHeight="1">
      <c r="B100" s="18" t="s">
        <v>18</v>
      </c>
      <c r="C100" s="19">
        <v>899.50053400000002</v>
      </c>
      <c r="D100" s="19">
        <v>802.688399</v>
      </c>
      <c r="E100" s="37" t="str">
        <f>IF(D100=0,CONCATENATE(B100," ","-"),CONCATENATE(B100," ",TEXT(D100,"0")," GWh"))</f>
        <v>Castilla y León 803 GWh</v>
      </c>
      <c r="F100" s="84"/>
      <c r="G100" s="18" t="s">
        <v>5</v>
      </c>
      <c r="H100" s="19">
        <v>288.34434399999998</v>
      </c>
      <c r="I100" s="25">
        <v>3.7163321286071889</v>
      </c>
      <c r="J100" s="87"/>
      <c r="L100" s="1"/>
      <c r="M100" s="79"/>
      <c r="O100" s="74"/>
      <c r="P100" s="74"/>
    </row>
    <row r="101" spans="2:16" ht="11.25" customHeight="1">
      <c r="B101" s="18" t="s">
        <v>8</v>
      </c>
      <c r="C101" s="19">
        <v>420.80478999999997</v>
      </c>
      <c r="D101" s="19">
        <v>384.01610299999999</v>
      </c>
      <c r="E101" s="37" t="str">
        <f>IF(D101=0,CONCATENATE(B101," ","-"),CONCATENATE(B101," ",TEXT(D101,"0")," GWh"))</f>
        <v>Cataluña 384 GWh</v>
      </c>
      <c r="F101" s="84"/>
      <c r="G101" s="18" t="s">
        <v>2</v>
      </c>
      <c r="H101" s="19">
        <v>271.95830000000001</v>
      </c>
      <c r="I101" s="25">
        <v>3.5051402566488088</v>
      </c>
      <c r="J101" s="87"/>
      <c r="L101" s="1"/>
      <c r="M101" s="79"/>
      <c r="O101" s="74"/>
      <c r="P101" s="74"/>
    </row>
    <row r="102" spans="2:16" ht="11.25" customHeight="1">
      <c r="B102" s="18" t="s">
        <v>9</v>
      </c>
      <c r="C102" s="19">
        <v>0</v>
      </c>
      <c r="D102" s="19">
        <v>0</v>
      </c>
      <c r="E102" s="37" t="str">
        <f>IF(D102=0,CONCATENATE(B102," ","-"),CONCATENATE(B102," ",TEXT(D102,"0")," GWh"))</f>
        <v>Ceuta -</v>
      </c>
      <c r="F102" s="84"/>
      <c r="G102" s="18" t="s">
        <v>12</v>
      </c>
      <c r="H102" s="19">
        <v>130.19979700000002</v>
      </c>
      <c r="I102" s="25">
        <v>1.678082815903037</v>
      </c>
      <c r="J102" s="87"/>
      <c r="L102" s="1"/>
      <c r="M102" s="79"/>
      <c r="O102" s="74"/>
      <c r="P102" s="74"/>
    </row>
    <row r="103" spans="2:16" ht="11.25" customHeight="1">
      <c r="B103" s="18" t="s">
        <v>10</v>
      </c>
      <c r="C103" s="19">
        <v>1119.601173</v>
      </c>
      <c r="D103" s="19">
        <v>1018.792728</v>
      </c>
      <c r="E103" s="37" t="str">
        <f>IF(D103=0,CONCATENATE(B103," ","-"),CONCATENATE(B103," ",TEXT(D103,"0.000")," GWh"))</f>
        <v>Extremadura 1.019 GWh</v>
      </c>
      <c r="F103" s="84"/>
      <c r="G103" s="18" t="s">
        <v>1</v>
      </c>
      <c r="H103" s="19">
        <v>112.823143</v>
      </c>
      <c r="I103" s="25">
        <v>1.4541234461715096</v>
      </c>
      <c r="J103" s="87"/>
      <c r="L103" s="1"/>
      <c r="M103" s="79"/>
      <c r="O103" s="74"/>
      <c r="P103" s="74"/>
    </row>
    <row r="104" spans="2:16" ht="11.25" customHeight="1">
      <c r="B104" s="18" t="s">
        <v>11</v>
      </c>
      <c r="C104" s="19">
        <v>20.858726999999998</v>
      </c>
      <c r="D104" s="19">
        <v>18.474782999999999</v>
      </c>
      <c r="E104" s="37" t="str">
        <f t="shared" ref="E104:E106" si="10">IF(D104=0,CONCATENATE(B104," ","-"),CONCATENATE(B104," ",TEXT(D104,"0")," GWh"))</f>
        <v>Galicia 18 GWh</v>
      </c>
      <c r="F104" s="84"/>
      <c r="G104" s="18" t="s">
        <v>13</v>
      </c>
      <c r="H104" s="19">
        <v>85.168587000000002</v>
      </c>
      <c r="I104" s="25">
        <v>1.0976971208291728</v>
      </c>
      <c r="J104" s="87"/>
      <c r="L104" s="1"/>
      <c r="M104" s="79"/>
      <c r="O104" s="74"/>
      <c r="P104" s="74"/>
    </row>
    <row r="105" spans="2:16" ht="11.25" customHeight="1">
      <c r="B105" s="18" t="s">
        <v>12</v>
      </c>
      <c r="C105" s="19">
        <v>139.538906</v>
      </c>
      <c r="D105" s="19">
        <v>130.19979700000002</v>
      </c>
      <c r="E105" s="37" t="str">
        <f t="shared" si="10"/>
        <v>La Rioja 130 GWh</v>
      </c>
      <c r="F105" s="84"/>
      <c r="G105" s="18" t="s">
        <v>17</v>
      </c>
      <c r="H105" s="19">
        <v>28.206988000000003</v>
      </c>
      <c r="I105" s="25">
        <v>0.3635463567672319</v>
      </c>
      <c r="J105" s="87"/>
      <c r="L105" s="1"/>
      <c r="M105" s="79"/>
      <c r="O105" s="74"/>
      <c r="P105" s="74"/>
    </row>
    <row r="106" spans="2:16" ht="11.25" customHeight="1">
      <c r="B106" s="18" t="s">
        <v>13</v>
      </c>
      <c r="C106" s="19">
        <v>91.954119000000006</v>
      </c>
      <c r="D106" s="19">
        <v>85.168587000000002</v>
      </c>
      <c r="E106" s="37" t="str">
        <f t="shared" si="10"/>
        <v>Madrid 85 GWh</v>
      </c>
      <c r="F106" s="84"/>
      <c r="G106" s="18" t="s">
        <v>11</v>
      </c>
      <c r="H106" s="19">
        <v>18.474782999999999</v>
      </c>
      <c r="I106" s="25">
        <v>0.23811262839248168</v>
      </c>
      <c r="J106" s="87"/>
      <c r="L106" s="1"/>
      <c r="M106" s="79"/>
      <c r="O106" s="74"/>
      <c r="P106" s="74"/>
    </row>
    <row r="107" spans="2:16" ht="11.25" customHeight="1">
      <c r="B107" s="18" t="s">
        <v>14</v>
      </c>
      <c r="C107" s="19">
        <v>7.6868999999999993E-2</v>
      </c>
      <c r="D107" s="19">
        <v>7.4611000000000011E-2</v>
      </c>
      <c r="E107" s="37" t="str">
        <f t="shared" ref="E107" si="11">IF(D107=0,CONCATENATE(B107," ","-"),CONCATENATE(B107," ",TEXT(D107,"0,0")," GWh"))</f>
        <v>Melilla 0,1 GWh</v>
      </c>
      <c r="F107" s="84"/>
      <c r="G107" s="18" t="s">
        <v>7</v>
      </c>
      <c r="H107" s="19">
        <v>1.781949</v>
      </c>
      <c r="I107" s="25">
        <v>2.2966687081052824E-2</v>
      </c>
      <c r="J107" s="87"/>
      <c r="L107" s="1"/>
      <c r="M107" s="79"/>
      <c r="O107" s="74"/>
      <c r="P107" s="74"/>
    </row>
    <row r="108" spans="2:16" ht="11.25" customHeight="1">
      <c r="B108" s="18" t="s">
        <v>15</v>
      </c>
      <c r="C108" s="19">
        <v>774.62702000000002</v>
      </c>
      <c r="D108" s="19">
        <v>743.31427899999994</v>
      </c>
      <c r="E108" s="37" t="str">
        <f t="shared" ref="E108:E110" si="12">IF(D108=0,CONCATENATE(B108," ","-"),CONCATENATE(B108," ",TEXT(D108,"0")," GWh"))</f>
        <v>Murcia 743 GWh</v>
      </c>
      <c r="F108" s="84"/>
      <c r="G108" s="18" t="s">
        <v>6</v>
      </c>
      <c r="H108" s="25">
        <v>0.49983</v>
      </c>
      <c r="I108" s="25">
        <v>6.4420694440315823E-3</v>
      </c>
      <c r="J108" s="87"/>
      <c r="L108" s="1"/>
      <c r="M108" s="79"/>
      <c r="O108" s="74"/>
      <c r="P108" s="74"/>
    </row>
    <row r="109" spans="2:16" ht="11.25" customHeight="1">
      <c r="B109" s="18" t="s">
        <v>16</v>
      </c>
      <c r="C109" s="19">
        <v>316.454587</v>
      </c>
      <c r="D109" s="19">
        <v>295.69766200000004</v>
      </c>
      <c r="E109" s="37" t="str">
        <f t="shared" si="12"/>
        <v>Navarra 296 GWh</v>
      </c>
      <c r="F109" s="84"/>
      <c r="G109" s="18" t="s">
        <v>14</v>
      </c>
      <c r="H109" s="25">
        <v>7.4611000000000011E-2</v>
      </c>
      <c r="I109" s="25">
        <v>9.6162543922661799E-4</v>
      </c>
      <c r="J109" s="87"/>
      <c r="L109" s="1"/>
      <c r="M109" s="79"/>
      <c r="O109" s="74"/>
      <c r="P109" s="74"/>
    </row>
    <row r="110" spans="2:16" ht="11.25" customHeight="1">
      <c r="B110" s="18" t="s">
        <v>17</v>
      </c>
      <c r="C110" s="19">
        <v>31.246659999999999</v>
      </c>
      <c r="D110" s="19">
        <v>28.206988000000003</v>
      </c>
      <c r="E110" s="37" t="str">
        <f t="shared" si="12"/>
        <v>País Vasco 28 GWh</v>
      </c>
      <c r="F110" s="108">
        <f>C111-G87</f>
        <v>0</v>
      </c>
      <c r="G110" s="18" t="s">
        <v>9</v>
      </c>
      <c r="H110" s="19">
        <v>0</v>
      </c>
      <c r="I110" s="25">
        <v>0</v>
      </c>
      <c r="J110" s="87"/>
      <c r="L110" s="1"/>
      <c r="M110" s="79"/>
      <c r="O110" s="74"/>
      <c r="P110" s="74"/>
    </row>
    <row r="111" spans="2:16" ht="11.25" customHeight="1">
      <c r="B111" s="32" t="s">
        <v>35</v>
      </c>
      <c r="C111" s="33">
        <f>SUM(C92:C110)</f>
        <v>8397.7526930000004</v>
      </c>
      <c r="D111" s="33">
        <f>SUM(D92:D110)</f>
        <v>7758.8421600000001</v>
      </c>
      <c r="E111" s="88"/>
      <c r="F111" s="108">
        <f>D111-G88</f>
        <v>0</v>
      </c>
      <c r="G111" s="32"/>
      <c r="H111" s="33">
        <f>SUM(H92:H110)</f>
        <v>7758.8421600000011</v>
      </c>
      <c r="I111" s="34">
        <v>100</v>
      </c>
      <c r="J111" s="84"/>
    </row>
    <row r="112" spans="2:16" ht="11.25" customHeight="1">
      <c r="B112" s="84"/>
      <c r="C112" s="84"/>
      <c r="D112" s="84"/>
      <c r="E112" s="84"/>
      <c r="F112" s="84"/>
      <c r="G112" s="84"/>
      <c r="H112" s="84"/>
      <c r="I112" s="84"/>
      <c r="J112" s="84"/>
      <c r="K112" s="84"/>
    </row>
    <row r="113" spans="2:14" ht="11.25" customHeight="1">
      <c r="B113" s="17" t="s">
        <v>95</v>
      </c>
      <c r="C113" s="21"/>
      <c r="D113" s="21"/>
      <c r="E113" s="21"/>
      <c r="F113" s="21"/>
      <c r="G113" s="21"/>
      <c r="H113" s="21"/>
      <c r="I113" s="21"/>
      <c r="J113" s="21"/>
      <c r="K113" s="21"/>
    </row>
    <row r="114" spans="2:14" ht="24.95" customHeight="1">
      <c r="B114" s="39"/>
      <c r="C114" s="131" t="s">
        <v>48</v>
      </c>
      <c r="D114" s="131"/>
      <c r="E114" s="131"/>
      <c r="F114" s="131"/>
      <c r="G114" s="131"/>
      <c r="H114" s="131" t="s">
        <v>37</v>
      </c>
      <c r="I114" s="131" t="s">
        <v>50</v>
      </c>
    </row>
    <row r="115" spans="2:14" ht="24.95" customHeight="1">
      <c r="B115" s="32"/>
      <c r="C115" s="40" t="s">
        <v>0</v>
      </c>
      <c r="D115" s="40" t="s">
        <v>1</v>
      </c>
      <c r="E115" s="40" t="s">
        <v>2</v>
      </c>
      <c r="F115" s="40" t="s">
        <v>14</v>
      </c>
      <c r="G115" s="40" t="s">
        <v>3</v>
      </c>
      <c r="H115" s="132"/>
      <c r="I115" s="132"/>
      <c r="J115" s="84"/>
      <c r="K115" s="84"/>
      <c r="L115" s="84"/>
      <c r="M115" s="84"/>
    </row>
    <row r="116" spans="2:14" ht="11.25" customHeight="1">
      <c r="B116" s="18">
        <v>2002</v>
      </c>
      <c r="C116" s="19">
        <f>C72</f>
        <v>4.5620000000000003</v>
      </c>
      <c r="D116" s="19">
        <f t="shared" ref="D116:F116" si="13">D72</f>
        <v>0</v>
      </c>
      <c r="E116" s="19">
        <f t="shared" si="13"/>
        <v>0</v>
      </c>
      <c r="F116" s="19">
        <f t="shared" si="13"/>
        <v>0</v>
      </c>
      <c r="G116" s="19">
        <f t="shared" ref="G116:G131" si="14">SUM(C116:F116)</f>
        <v>4.5620000000000003</v>
      </c>
      <c r="H116" s="19">
        <v>213100.391</v>
      </c>
      <c r="I116" s="25">
        <f t="shared" ref="I116:I120" si="15">(G116/H116)*100</f>
        <v>2.1407750490706513E-3</v>
      </c>
      <c r="J116" s="84"/>
      <c r="K116" s="84"/>
      <c r="L116" s="84"/>
      <c r="M116" s="84"/>
      <c r="N116" s="84"/>
    </row>
    <row r="117" spans="2:14" ht="11.25" customHeight="1">
      <c r="B117" s="18">
        <v>2003</v>
      </c>
      <c r="C117" s="19">
        <f t="shared" ref="C117:F117" si="16">C73</f>
        <v>8.9329999999999998</v>
      </c>
      <c r="D117" s="19">
        <f t="shared" si="16"/>
        <v>0</v>
      </c>
      <c r="E117" s="19">
        <f t="shared" si="16"/>
        <v>0</v>
      </c>
      <c r="F117" s="19">
        <f t="shared" si="16"/>
        <v>0</v>
      </c>
      <c r="G117" s="19">
        <f t="shared" si="14"/>
        <v>8.9329999999999998</v>
      </c>
      <c r="H117" s="19">
        <v>229142.31</v>
      </c>
      <c r="I117" s="25">
        <f t="shared" si="15"/>
        <v>3.8984507051534919E-3</v>
      </c>
      <c r="J117" s="84"/>
      <c r="K117" s="84"/>
      <c r="L117" s="84"/>
      <c r="M117" s="84"/>
      <c r="N117" s="84"/>
    </row>
    <row r="118" spans="2:14" ht="11.25" customHeight="1">
      <c r="B118" s="18">
        <v>2004</v>
      </c>
      <c r="C118" s="19">
        <f t="shared" ref="C118:F118" si="17">C74</f>
        <v>17.821999999999999</v>
      </c>
      <c r="D118" s="19">
        <f t="shared" si="17"/>
        <v>0</v>
      </c>
      <c r="E118" s="19">
        <f t="shared" si="17"/>
        <v>0</v>
      </c>
      <c r="F118" s="19">
        <f t="shared" si="17"/>
        <v>0</v>
      </c>
      <c r="G118" s="19">
        <f t="shared" si="14"/>
        <v>17.821999999999999</v>
      </c>
      <c r="H118" s="19">
        <v>243496.61199999999</v>
      </c>
      <c r="I118" s="25">
        <f t="shared" si="15"/>
        <v>7.3191983467926032E-3</v>
      </c>
      <c r="J118" s="84"/>
      <c r="K118" s="84"/>
      <c r="L118" s="84"/>
      <c r="M118" s="84"/>
      <c r="N118" s="84"/>
    </row>
    <row r="119" spans="2:14" ht="11.25" customHeight="1">
      <c r="B119" s="18">
        <v>2005</v>
      </c>
      <c r="C119" s="19">
        <f t="shared" ref="C119:F119" si="18">C75</f>
        <v>40.107999999999997</v>
      </c>
      <c r="D119" s="19">
        <f t="shared" si="18"/>
        <v>0</v>
      </c>
      <c r="E119" s="19">
        <f t="shared" si="18"/>
        <v>0</v>
      </c>
      <c r="F119" s="19">
        <f t="shared" si="18"/>
        <v>0</v>
      </c>
      <c r="G119" s="19">
        <f t="shared" si="14"/>
        <v>40.107999999999997</v>
      </c>
      <c r="H119" s="19">
        <v>253758.83199999999</v>
      </c>
      <c r="I119" s="25">
        <f t="shared" si="15"/>
        <v>1.5805558247525352E-2</v>
      </c>
      <c r="J119" s="84"/>
      <c r="K119" s="84"/>
      <c r="L119" s="84"/>
      <c r="M119" s="84"/>
      <c r="N119" s="84"/>
    </row>
    <row r="120" spans="2:14" ht="11.25" customHeight="1">
      <c r="B120" s="18">
        <v>2006</v>
      </c>
      <c r="C120" s="19">
        <f t="shared" ref="C120:F120" si="19">C76</f>
        <v>102.39700000000001</v>
      </c>
      <c r="D120" s="19">
        <f t="shared" si="19"/>
        <v>1.101</v>
      </c>
      <c r="E120" s="19">
        <f t="shared" si="19"/>
        <v>2.9129999999999998</v>
      </c>
      <c r="F120" s="19">
        <f t="shared" si="19"/>
        <v>0</v>
      </c>
      <c r="G120" s="19">
        <f t="shared" si="14"/>
        <v>106.411</v>
      </c>
      <c r="H120" s="19">
        <v>278144.71899999998</v>
      </c>
      <c r="I120" s="25">
        <f t="shared" si="15"/>
        <v>3.8257422388810483E-2</v>
      </c>
      <c r="J120" s="84"/>
      <c r="K120" s="84"/>
      <c r="L120" s="84"/>
      <c r="M120" s="84"/>
      <c r="N120" s="84"/>
    </row>
    <row r="121" spans="2:14" ht="11.25" customHeight="1">
      <c r="B121" s="18">
        <v>2007</v>
      </c>
      <c r="C121" s="19">
        <f t="shared" ref="C121:F121" si="20">C77</f>
        <v>462.608</v>
      </c>
      <c r="D121" s="19">
        <f t="shared" si="20"/>
        <v>1.952</v>
      </c>
      <c r="E121" s="19">
        <f t="shared" si="20"/>
        <v>19.375</v>
      </c>
      <c r="F121" s="19">
        <f t="shared" si="20"/>
        <v>0</v>
      </c>
      <c r="G121" s="19">
        <f t="shared" si="14"/>
        <v>483.935</v>
      </c>
      <c r="H121" s="19">
        <v>288136.68599999999</v>
      </c>
      <c r="I121" s="25">
        <f>(G121/H121)*100</f>
        <v>0.16795327478709185</v>
      </c>
      <c r="J121" s="84"/>
      <c r="K121" s="84"/>
      <c r="L121" s="84"/>
      <c r="M121" s="84"/>
      <c r="N121" s="84"/>
    </row>
    <row r="122" spans="2:14" ht="11.25" customHeight="1">
      <c r="B122" s="18">
        <v>2008</v>
      </c>
      <c r="C122" s="19">
        <f t="shared" ref="C122:F122" si="21">C78</f>
        <v>2406.1080000000002</v>
      </c>
      <c r="D122" s="19">
        <f t="shared" si="21"/>
        <v>28.38</v>
      </c>
      <c r="E122" s="19">
        <f t="shared" si="21"/>
        <v>63.500999999999998</v>
      </c>
      <c r="F122" s="19">
        <f t="shared" si="21"/>
        <v>6.0000000000000001E-3</v>
      </c>
      <c r="G122" s="19">
        <f t="shared" si="14"/>
        <v>2497.9950000000003</v>
      </c>
      <c r="H122" s="19">
        <v>295893.49</v>
      </c>
      <c r="I122" s="25">
        <f t="shared" ref="I122:I131" si="22">(G122/H122)*100</f>
        <v>0.84422100668723743</v>
      </c>
      <c r="J122" s="84"/>
      <c r="K122" s="84"/>
      <c r="L122" s="84"/>
      <c r="M122" s="84"/>
      <c r="N122" s="84"/>
    </row>
    <row r="123" spans="2:14" ht="11.25" customHeight="1">
      <c r="B123" s="18">
        <v>2009</v>
      </c>
      <c r="C123" s="19">
        <f t="shared" ref="C123:F123" si="23">C79</f>
        <v>5829.0389999999998</v>
      </c>
      <c r="D123" s="19">
        <f t="shared" si="23"/>
        <v>80.933000000000007</v>
      </c>
      <c r="E123" s="19">
        <f t="shared" si="23"/>
        <v>162.32900000000001</v>
      </c>
      <c r="F123" s="19">
        <f t="shared" si="23"/>
        <v>0.122</v>
      </c>
      <c r="G123" s="19">
        <f t="shared" si="14"/>
        <v>6072.4229999999998</v>
      </c>
      <c r="H123" s="19">
        <v>280093.72499999998</v>
      </c>
      <c r="I123" s="25">
        <f t="shared" si="22"/>
        <v>2.1679968017848315</v>
      </c>
      <c r="J123" s="84"/>
      <c r="K123" s="84"/>
      <c r="L123" s="84"/>
      <c r="M123" s="84"/>
      <c r="N123" s="84"/>
    </row>
    <row r="124" spans="2:14" ht="11.25" customHeight="1">
      <c r="B124" s="18">
        <v>2010</v>
      </c>
      <c r="C124" s="19">
        <f t="shared" ref="C124:F124" si="24">C80</f>
        <v>6139.8010000000004</v>
      </c>
      <c r="D124" s="19">
        <f t="shared" si="24"/>
        <v>87.757000000000005</v>
      </c>
      <c r="E124" s="19">
        <f t="shared" si="24"/>
        <v>195.16499999999999</v>
      </c>
      <c r="F124" s="19">
        <f t="shared" si="24"/>
        <v>6.7000000000000004E-2</v>
      </c>
      <c r="G124" s="19">
        <f t="shared" si="14"/>
        <v>6422.79</v>
      </c>
      <c r="H124" s="19">
        <v>288531.337</v>
      </c>
      <c r="I124" s="25">
        <f t="shared" si="22"/>
        <v>2.2260285717249495</v>
      </c>
      <c r="J124" s="84"/>
      <c r="K124" s="84"/>
      <c r="L124" s="84"/>
      <c r="M124" s="84"/>
      <c r="N124" s="84"/>
    </row>
    <row r="125" spans="2:14" ht="11.25" customHeight="1">
      <c r="B125" s="18">
        <v>2011</v>
      </c>
      <c r="C125" s="19">
        <f t="shared" ref="C125:F125" si="25">C81</f>
        <v>7105.8708019999895</v>
      </c>
      <c r="D125" s="19">
        <f t="shared" si="25"/>
        <v>101.81091599999999</v>
      </c>
      <c r="E125" s="19">
        <f t="shared" si="25"/>
        <v>232.99919</v>
      </c>
      <c r="F125" s="19">
        <f t="shared" si="25"/>
        <v>7.1471999999999994E-2</v>
      </c>
      <c r="G125" s="19">
        <f t="shared" si="14"/>
        <v>7440.752379999989</v>
      </c>
      <c r="H125" s="19">
        <v>279353.82217699999</v>
      </c>
      <c r="I125" s="25">
        <f t="shared" si="22"/>
        <v>2.6635584657529727</v>
      </c>
      <c r="J125" s="84"/>
      <c r="K125" s="84"/>
      <c r="L125" s="84"/>
      <c r="M125" s="84"/>
      <c r="N125" s="84"/>
    </row>
    <row r="126" spans="2:14" ht="11.25" customHeight="1">
      <c r="B126" s="18">
        <v>2012</v>
      </c>
      <c r="C126" s="19">
        <f t="shared" ref="C126:F126" si="26">C82</f>
        <v>7830.0693760000104</v>
      </c>
      <c r="D126" s="19">
        <f t="shared" si="26"/>
        <v>115.59326900000001</v>
      </c>
      <c r="E126" s="19">
        <f t="shared" si="26"/>
        <v>256.51338600000003</v>
      </c>
      <c r="F126" s="19">
        <f t="shared" si="26"/>
        <v>8.3114000000000104E-2</v>
      </c>
      <c r="G126" s="19">
        <f t="shared" si="14"/>
        <v>8202.2591450000091</v>
      </c>
      <c r="H126" s="19">
        <v>283117.29288200004</v>
      </c>
      <c r="I126" s="25">
        <f t="shared" si="22"/>
        <v>2.8971240370042017</v>
      </c>
      <c r="J126" s="84"/>
      <c r="K126" s="84"/>
      <c r="L126" s="84"/>
      <c r="M126" s="84"/>
      <c r="N126" s="84"/>
    </row>
    <row r="127" spans="2:14" ht="11.25" customHeight="1">
      <c r="B127" s="18">
        <v>2013</v>
      </c>
      <c r="C127" s="19">
        <f t="shared" ref="C127:F127" si="27">C83</f>
        <v>7918.3761039999999</v>
      </c>
      <c r="D127" s="19">
        <f t="shared" si="27"/>
        <v>122.112852</v>
      </c>
      <c r="E127" s="19">
        <f t="shared" si="27"/>
        <v>286.70331699999997</v>
      </c>
      <c r="F127" s="19">
        <f t="shared" si="27"/>
        <v>8.2322999999999993E-2</v>
      </c>
      <c r="G127" s="19">
        <f t="shared" si="14"/>
        <v>8327.2745960000011</v>
      </c>
      <c r="H127" s="19">
        <v>273193.06030199997</v>
      </c>
      <c r="I127" s="25">
        <f t="shared" si="22"/>
        <v>3.0481281577191806</v>
      </c>
      <c r="J127" s="84"/>
      <c r="K127" s="84"/>
      <c r="L127" s="84"/>
      <c r="M127" s="84"/>
      <c r="N127" s="84"/>
    </row>
    <row r="128" spans="2:14" ht="11.25" customHeight="1">
      <c r="B128" s="18">
        <v>2014</v>
      </c>
      <c r="C128" s="19">
        <f t="shared" ref="C128:F128" si="28">C84</f>
        <v>7802.7909200000004</v>
      </c>
      <c r="D128" s="19">
        <f t="shared" si="28"/>
        <v>122.76568899999999</v>
      </c>
      <c r="E128" s="19">
        <f t="shared" si="28"/>
        <v>282.28568899999999</v>
      </c>
      <c r="F128" s="19">
        <f t="shared" si="28"/>
        <v>8.3833000000000005E-2</v>
      </c>
      <c r="G128" s="19">
        <f t="shared" si="14"/>
        <v>8207.9261310000002</v>
      </c>
      <c r="H128" s="19">
        <v>266460.98336000001</v>
      </c>
      <c r="I128" s="25">
        <f t="shared" si="22"/>
        <v>3.0803482098956101</v>
      </c>
      <c r="J128" s="84"/>
      <c r="K128" s="84"/>
      <c r="L128" s="84"/>
      <c r="M128" s="84"/>
      <c r="N128" s="84"/>
    </row>
    <row r="129" spans="2:16" ht="11.25" customHeight="1">
      <c r="B129" s="18">
        <v>2015</v>
      </c>
      <c r="C129" s="19">
        <f t="shared" ref="C129:F129" si="29">C85</f>
        <v>7845.3145369999993</v>
      </c>
      <c r="D129" s="19">
        <f t="shared" si="29"/>
        <v>122.619803</v>
      </c>
      <c r="E129" s="19">
        <f t="shared" si="29"/>
        <v>275.546605</v>
      </c>
      <c r="F129" s="19">
        <f t="shared" si="29"/>
        <v>7.9959999999999989E-2</v>
      </c>
      <c r="G129" s="19">
        <f t="shared" si="14"/>
        <v>8243.5609049999985</v>
      </c>
      <c r="H129" s="19">
        <v>267453.84913499997</v>
      </c>
      <c r="I129" s="25">
        <f t="shared" si="22"/>
        <v>3.0822367790410747</v>
      </c>
      <c r="J129" s="84"/>
      <c r="K129" s="84"/>
      <c r="L129" s="84"/>
      <c r="M129" s="84"/>
      <c r="N129" s="84"/>
    </row>
    <row r="130" spans="2:16" ht="11.25" customHeight="1">
      <c r="B130" s="18">
        <v>2016</v>
      </c>
      <c r="C130" s="19">
        <f t="shared" ref="C130:F130" si="30">C86</f>
        <v>7579.2182120000007</v>
      </c>
      <c r="D130" s="19">
        <f t="shared" si="30"/>
        <v>120.50753</v>
      </c>
      <c r="E130" s="19">
        <f t="shared" si="30"/>
        <v>277.66134299999999</v>
      </c>
      <c r="F130" s="19">
        <f t="shared" si="30"/>
        <v>8.0100000000000088E-2</v>
      </c>
      <c r="G130" s="19">
        <f t="shared" si="14"/>
        <v>7977.4671850000004</v>
      </c>
      <c r="H130" s="19">
        <v>261835.69148400001</v>
      </c>
      <c r="I130" s="25">
        <f t="shared" si="22"/>
        <v>3.0467455142522004</v>
      </c>
      <c r="J130" s="84"/>
      <c r="K130" s="84"/>
      <c r="L130" s="84"/>
      <c r="M130" s="84"/>
      <c r="N130" s="84"/>
    </row>
    <row r="131" spans="2:16" ht="11.25" customHeight="1">
      <c r="B131" s="18">
        <v>2017</v>
      </c>
      <c r="C131" s="19">
        <f t="shared" ref="C131:F131" si="31">C87</f>
        <v>8000.7121639999996</v>
      </c>
      <c r="D131" s="19">
        <f t="shared" si="31"/>
        <v>123.336995</v>
      </c>
      <c r="E131" s="19">
        <f t="shared" si="31"/>
        <v>273.626665</v>
      </c>
      <c r="F131" s="19">
        <f t="shared" si="31"/>
        <v>7.6869000000000104E-2</v>
      </c>
      <c r="G131" s="19">
        <f t="shared" si="14"/>
        <v>8397.7526930000004</v>
      </c>
      <c r="H131" s="19">
        <v>262305.758103</v>
      </c>
      <c r="I131" s="25">
        <f t="shared" si="22"/>
        <v>3.2015129037702796</v>
      </c>
      <c r="J131" s="84"/>
      <c r="K131" s="84"/>
      <c r="L131" s="84"/>
      <c r="M131" s="84"/>
      <c r="N131" s="84"/>
    </row>
    <row r="132" spans="2:16" ht="11.25" customHeight="1">
      <c r="B132" s="22">
        <v>2018</v>
      </c>
      <c r="C132" s="23">
        <f t="shared" ref="C132:F132" si="32">C88</f>
        <v>7373.9861059999994</v>
      </c>
      <c r="D132" s="23">
        <f t="shared" si="32"/>
        <v>112.823143</v>
      </c>
      <c r="E132" s="23">
        <f t="shared" si="32"/>
        <v>271.95830000000001</v>
      </c>
      <c r="F132" s="23">
        <f t="shared" si="32"/>
        <v>7.4611000000000108E-2</v>
      </c>
      <c r="G132" s="23">
        <f t="shared" ref="G132" si="33">SUM(C132:F132)</f>
        <v>7758.8421599999992</v>
      </c>
      <c r="H132" s="23">
        <v>260973.592435</v>
      </c>
      <c r="I132" s="26">
        <f>(G132/H132)*100</f>
        <v>2.9730372669535416</v>
      </c>
      <c r="J132" s="84"/>
      <c r="K132" s="84"/>
      <c r="L132" s="84"/>
      <c r="M132" s="84"/>
      <c r="N132" s="84"/>
    </row>
    <row r="133" spans="2:16" ht="11.25" customHeight="1">
      <c r="B133" s="86"/>
      <c r="C133" s="89"/>
      <c r="D133" s="89"/>
      <c r="E133" s="89"/>
      <c r="F133" s="89"/>
      <c r="G133" s="89"/>
      <c r="H133" s="89"/>
      <c r="I133" s="89"/>
      <c r="J133" s="89"/>
      <c r="K133" s="90"/>
      <c r="L133" s="84"/>
      <c r="M133" s="84"/>
      <c r="N133" s="84"/>
      <c r="O133" s="84"/>
    </row>
    <row r="134" spans="2:16" ht="11.25" customHeight="1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</row>
    <row r="135" spans="2:16" ht="11.25" customHeight="1">
      <c r="B135" s="39"/>
      <c r="C135" s="39"/>
      <c r="D135" s="131" t="s">
        <v>49</v>
      </c>
      <c r="E135" s="131"/>
      <c r="F135" s="131"/>
      <c r="G135" s="131"/>
      <c r="H135" s="131"/>
      <c r="I135" s="131" t="s">
        <v>37</v>
      </c>
      <c r="J135" s="131" t="s">
        <v>31</v>
      </c>
      <c r="K135" s="131" t="s">
        <v>50</v>
      </c>
      <c r="L135" s="84"/>
      <c r="M135" s="84"/>
    </row>
    <row r="136" spans="2:16" ht="11.25" customHeight="1">
      <c r="B136" s="32"/>
      <c r="C136" s="32"/>
      <c r="D136" s="40" t="s">
        <v>0</v>
      </c>
      <c r="E136" s="40" t="s">
        <v>1</v>
      </c>
      <c r="F136" s="40" t="s">
        <v>2</v>
      </c>
      <c r="G136" s="40" t="s">
        <v>14</v>
      </c>
      <c r="H136" s="40" t="s">
        <v>3</v>
      </c>
      <c r="I136" s="132"/>
      <c r="J136" s="132"/>
      <c r="K136" s="132"/>
      <c r="L136" s="84"/>
      <c r="M136" s="84"/>
    </row>
    <row r="137" spans="2:16" ht="11.25" customHeight="1">
      <c r="B137" s="133">
        <v>2014</v>
      </c>
      <c r="C137" s="19" t="s">
        <v>19</v>
      </c>
      <c r="D137" s="19">
        <v>352.69103699999999</v>
      </c>
      <c r="E137" s="19">
        <v>5.827915</v>
      </c>
      <c r="F137" s="19">
        <v>18.995296999999997</v>
      </c>
      <c r="G137" s="19">
        <v>4.4790000000000003E-3</v>
      </c>
      <c r="H137" s="19">
        <f t="shared" ref="H137:H177" si="34">SUM(D137:G137)</f>
        <v>377.51872800000001</v>
      </c>
      <c r="I137" s="19">
        <v>24033.265818</v>
      </c>
      <c r="J137" s="19" t="str">
        <f>IF(H137=MAX($H$137:$H$148),H137,"")</f>
        <v/>
      </c>
      <c r="K137" s="25">
        <f t="shared" ref="K137:K178" si="35">(H137/SUM(I137:I137))*100</f>
        <v>1.5708174280552951</v>
      </c>
      <c r="L137" s="109">
        <f>SUM(D137:D148)-C128</f>
        <v>0</v>
      </c>
      <c r="M137" s="109">
        <f>SUM(E137:E148)-D128</f>
        <v>0</v>
      </c>
      <c r="N137" s="109">
        <f>SUM(F137:F148)-E128</f>
        <v>0</v>
      </c>
      <c r="O137" s="109">
        <f>SUM(G137:G148)-F128</f>
        <v>0</v>
      </c>
      <c r="P137" s="109">
        <f t="shared" ref="P137" si="36">SUM(H137:H148)-G128</f>
        <v>0</v>
      </c>
    </row>
    <row r="138" spans="2:16" ht="11.25" customHeight="1">
      <c r="B138" s="134"/>
      <c r="C138" s="19" t="s">
        <v>20</v>
      </c>
      <c r="D138" s="19">
        <v>405.78451200000001</v>
      </c>
      <c r="E138" s="19">
        <v>8.4613080000000007</v>
      </c>
      <c r="F138" s="19">
        <v>20.131841000000001</v>
      </c>
      <c r="G138" s="19">
        <v>5.7390000000000002E-3</v>
      </c>
      <c r="H138" s="19">
        <f t="shared" si="34"/>
        <v>434.38339999999999</v>
      </c>
      <c r="I138" s="19">
        <v>22532.110570999997</v>
      </c>
      <c r="J138" s="19" t="str">
        <f t="shared" ref="J138:J148" si="37">IF(H138=MAX($H$137:$H$148),H138,"")</f>
        <v/>
      </c>
      <c r="K138" s="25">
        <f t="shared" si="35"/>
        <v>1.9278415958027213</v>
      </c>
      <c r="L138" s="84"/>
      <c r="M138" s="91"/>
      <c r="N138" s="41"/>
      <c r="O138" s="1"/>
    </row>
    <row r="139" spans="2:16" ht="11.25" customHeight="1">
      <c r="B139" s="134"/>
      <c r="C139" s="19" t="s">
        <v>21</v>
      </c>
      <c r="D139" s="19">
        <v>697.70298899999989</v>
      </c>
      <c r="E139" s="19">
        <v>11.097609</v>
      </c>
      <c r="F139" s="19">
        <v>27.162146</v>
      </c>
      <c r="G139" s="19">
        <v>7.8799999999999999E-3</v>
      </c>
      <c r="H139" s="19">
        <f t="shared" si="34"/>
        <v>735.97062399999993</v>
      </c>
      <c r="I139" s="19">
        <v>22791.587875999998</v>
      </c>
      <c r="J139" s="19" t="str">
        <f t="shared" si="37"/>
        <v/>
      </c>
      <c r="K139" s="25">
        <f t="shared" si="35"/>
        <v>3.229132730918638</v>
      </c>
      <c r="L139" s="84"/>
      <c r="M139" s="91"/>
      <c r="N139" s="41"/>
      <c r="O139" s="1"/>
    </row>
    <row r="140" spans="2:16" ht="11.25" customHeight="1">
      <c r="B140" s="134"/>
      <c r="C140" s="19" t="s">
        <v>22</v>
      </c>
      <c r="D140" s="19">
        <v>753.33708700000011</v>
      </c>
      <c r="E140" s="19">
        <v>12.721366</v>
      </c>
      <c r="F140" s="19">
        <v>25.918809</v>
      </c>
      <c r="G140" s="19">
        <v>8.6440000000000006E-3</v>
      </c>
      <c r="H140" s="19">
        <f t="shared" si="34"/>
        <v>791.98590600000011</v>
      </c>
      <c r="I140" s="19">
        <v>21031.575035000002</v>
      </c>
      <c r="J140" s="19" t="str">
        <f t="shared" si="37"/>
        <v/>
      </c>
      <c r="K140" s="25">
        <f t="shared" si="35"/>
        <v>3.7656994527609329</v>
      </c>
      <c r="L140" s="84"/>
      <c r="M140" s="91"/>
      <c r="N140" s="41"/>
      <c r="O140" s="1"/>
    </row>
    <row r="141" spans="2:16" ht="11.25" customHeight="1">
      <c r="B141" s="134"/>
      <c r="C141" s="19" t="s">
        <v>21</v>
      </c>
      <c r="D141" s="19">
        <v>882.62790899999993</v>
      </c>
      <c r="E141" s="19">
        <v>12.506914</v>
      </c>
      <c r="F141" s="19">
        <v>29.371409</v>
      </c>
      <c r="G141" s="19">
        <v>8.9639999999999997E-3</v>
      </c>
      <c r="H141" s="19">
        <f t="shared" si="34"/>
        <v>924.51519599999995</v>
      </c>
      <c r="I141" s="19">
        <v>21310.054323</v>
      </c>
      <c r="J141" s="19" t="str">
        <f t="shared" si="37"/>
        <v/>
      </c>
      <c r="K141" s="25">
        <f t="shared" si="35"/>
        <v>4.3383990579609559</v>
      </c>
      <c r="L141" s="84"/>
      <c r="M141" s="91"/>
      <c r="N141" s="41"/>
      <c r="O141" s="1"/>
    </row>
    <row r="142" spans="2:16" ht="11.25" customHeight="1">
      <c r="B142" s="134"/>
      <c r="C142" s="19" t="s">
        <v>23</v>
      </c>
      <c r="D142" s="19">
        <v>862.91634699999997</v>
      </c>
      <c r="E142" s="19">
        <v>13.246777</v>
      </c>
      <c r="F142" s="19">
        <v>27.593422999999998</v>
      </c>
      <c r="G142" s="19">
        <v>8.9739999999999993E-3</v>
      </c>
      <c r="H142" s="19">
        <f t="shared" si="34"/>
        <v>903.76552099999992</v>
      </c>
      <c r="I142" s="19">
        <v>21399.503645000001</v>
      </c>
      <c r="J142" s="19" t="str">
        <f t="shared" si="37"/>
        <v/>
      </c>
      <c r="K142" s="25">
        <f t="shared" si="35"/>
        <v>4.2233013250808034</v>
      </c>
      <c r="L142" s="84"/>
      <c r="M142" s="91"/>
      <c r="N142" s="41"/>
      <c r="O142" s="1"/>
    </row>
    <row r="143" spans="2:16" ht="11.25" customHeight="1">
      <c r="B143" s="134"/>
      <c r="C143" s="19" t="s">
        <v>23</v>
      </c>
      <c r="D143" s="19">
        <v>910.10322699999995</v>
      </c>
      <c r="E143" s="19">
        <v>13.532742000000001</v>
      </c>
      <c r="F143" s="19">
        <v>27.932593000000001</v>
      </c>
      <c r="G143" s="19">
        <v>9.2300000000000004E-3</v>
      </c>
      <c r="H143" s="19">
        <f t="shared" si="34"/>
        <v>951.57779199999993</v>
      </c>
      <c r="I143" s="19">
        <v>23182.893423000001</v>
      </c>
      <c r="J143" s="19">
        <f t="shared" si="37"/>
        <v>951.57779199999993</v>
      </c>
      <c r="K143" s="25">
        <f t="shared" si="35"/>
        <v>4.104654991235603</v>
      </c>
      <c r="L143" s="84"/>
      <c r="M143" s="91"/>
      <c r="N143" s="41"/>
      <c r="O143" s="1"/>
    </row>
    <row r="144" spans="2:16" ht="11.25" customHeight="1">
      <c r="B144" s="134"/>
      <c r="C144" s="19" t="s">
        <v>22</v>
      </c>
      <c r="D144" s="19">
        <v>871.55282799999998</v>
      </c>
      <c r="E144" s="19">
        <v>12.554948</v>
      </c>
      <c r="F144" s="19">
        <v>29.918848000000001</v>
      </c>
      <c r="G144" s="19">
        <v>8.6080000000000011E-3</v>
      </c>
      <c r="H144" s="19">
        <f t="shared" si="34"/>
        <v>914.03523199999995</v>
      </c>
      <c r="I144" s="19">
        <v>22009.792363</v>
      </c>
      <c r="J144" s="19" t="str">
        <f t="shared" si="37"/>
        <v/>
      </c>
      <c r="K144" s="25">
        <f t="shared" si="35"/>
        <v>4.1528571325214179</v>
      </c>
      <c r="L144" s="84"/>
      <c r="M144" s="91"/>
      <c r="N144" s="41"/>
      <c r="O144" s="1"/>
    </row>
    <row r="145" spans="1:15" ht="11.25" customHeight="1">
      <c r="B145" s="134"/>
      <c r="C145" s="19" t="s">
        <v>24</v>
      </c>
      <c r="D145" s="19">
        <v>655.18204099999991</v>
      </c>
      <c r="E145" s="19">
        <v>10.351790000000001</v>
      </c>
      <c r="F145" s="19">
        <v>21.432359000000002</v>
      </c>
      <c r="G145" s="19">
        <v>6.5170000000000002E-3</v>
      </c>
      <c r="H145" s="19">
        <f t="shared" si="34"/>
        <v>686.97270700000001</v>
      </c>
      <c r="I145" s="19">
        <v>22141.686087000002</v>
      </c>
      <c r="J145" s="19" t="str">
        <f t="shared" si="37"/>
        <v/>
      </c>
      <c r="K145" s="25">
        <f t="shared" si="35"/>
        <v>3.1026214729118609</v>
      </c>
      <c r="L145" s="84"/>
      <c r="M145" s="91"/>
      <c r="N145" s="41"/>
      <c r="O145" s="1"/>
    </row>
    <row r="146" spans="1:15" ht="11.25" customHeight="1">
      <c r="B146" s="134"/>
      <c r="C146" s="19" t="s">
        <v>25</v>
      </c>
      <c r="D146" s="19">
        <v>616.96482700000001</v>
      </c>
      <c r="E146" s="19">
        <v>10.335922</v>
      </c>
      <c r="F146" s="19">
        <v>20.632921999999997</v>
      </c>
      <c r="G146" s="19">
        <v>6.5269999999999998E-3</v>
      </c>
      <c r="H146" s="19">
        <f t="shared" si="34"/>
        <v>647.94019800000001</v>
      </c>
      <c r="I146" s="19">
        <v>21576.125532000002</v>
      </c>
      <c r="J146" s="19" t="str">
        <f t="shared" si="37"/>
        <v/>
      </c>
      <c r="K146" s="25">
        <f t="shared" si="35"/>
        <v>3.0030423999852354</v>
      </c>
      <c r="L146" s="84"/>
      <c r="M146" s="91"/>
      <c r="N146" s="41"/>
      <c r="O146" s="1"/>
    </row>
    <row r="147" spans="1:15" ht="11.25" customHeight="1">
      <c r="B147" s="134"/>
      <c r="C147" s="19" t="s">
        <v>26</v>
      </c>
      <c r="D147" s="19">
        <v>362.10219900000004</v>
      </c>
      <c r="E147" s="19">
        <v>6.4913429999999996</v>
      </c>
      <c r="F147" s="19">
        <v>16.823302999999999</v>
      </c>
      <c r="G147" s="19">
        <v>4.176E-3</v>
      </c>
      <c r="H147" s="19">
        <f t="shared" si="34"/>
        <v>385.421021</v>
      </c>
      <c r="I147" s="19">
        <v>21175.115793000001</v>
      </c>
      <c r="J147" s="19" t="str">
        <f t="shared" si="37"/>
        <v/>
      </c>
      <c r="K147" s="25">
        <f t="shared" si="35"/>
        <v>1.8201601576479276</v>
      </c>
      <c r="L147" s="84"/>
      <c r="M147" s="91"/>
      <c r="N147" s="41"/>
      <c r="O147" s="1"/>
    </row>
    <row r="148" spans="1:15" ht="11.25" customHeight="1">
      <c r="B148" s="134"/>
      <c r="C148" s="19" t="s">
        <v>27</v>
      </c>
      <c r="D148" s="19">
        <v>431.825917</v>
      </c>
      <c r="E148" s="19">
        <v>5.6370550000000001</v>
      </c>
      <c r="F148" s="19">
        <v>16.372738999999999</v>
      </c>
      <c r="G148" s="19">
        <v>4.0949999999999997E-3</v>
      </c>
      <c r="H148" s="19">
        <f t="shared" si="34"/>
        <v>453.83980600000001</v>
      </c>
      <c r="I148" s="19">
        <v>23277.272894000002</v>
      </c>
      <c r="J148" s="19" t="str">
        <f t="shared" si="37"/>
        <v/>
      </c>
      <c r="K148" s="25">
        <f t="shared" si="35"/>
        <v>1.9497120992939974</v>
      </c>
      <c r="L148" s="84"/>
      <c r="M148" s="91"/>
      <c r="N148" s="41"/>
      <c r="O148" s="1"/>
    </row>
    <row r="149" spans="1:15" ht="11.25" customHeight="1">
      <c r="B149" s="134">
        <v>2015</v>
      </c>
      <c r="C149" s="19" t="s">
        <v>19</v>
      </c>
      <c r="D149" s="19">
        <v>493.21754399999998</v>
      </c>
      <c r="E149" s="19">
        <v>6.8789549999999995</v>
      </c>
      <c r="F149" s="19">
        <v>18.33896</v>
      </c>
      <c r="G149" s="19">
        <v>4.7980000000000002E-3</v>
      </c>
      <c r="H149" s="19">
        <f t="shared" si="34"/>
        <v>518.44025700000009</v>
      </c>
      <c r="I149" s="19">
        <v>24591.982587000002</v>
      </c>
      <c r="J149" s="19" t="str">
        <f>IF(H149=MAX($H$149:$H$160),H149,"")</f>
        <v/>
      </c>
      <c r="K149" s="25">
        <f t="shared" si="35"/>
        <v>2.1081677947920388</v>
      </c>
      <c r="L149" s="109">
        <f>SUM(D149:D160)-C129</f>
        <v>0</v>
      </c>
      <c r="M149" s="109">
        <f t="shared" ref="M149:O149" si="38">SUM(E149:E160)-D129</f>
        <v>0</v>
      </c>
      <c r="N149" s="109">
        <f t="shared" si="38"/>
        <v>0</v>
      </c>
      <c r="O149" s="109">
        <f t="shared" si="38"/>
        <v>0</v>
      </c>
    </row>
    <row r="150" spans="1:15" ht="11.25" customHeight="1">
      <c r="B150" s="134"/>
      <c r="C150" s="19" t="s">
        <v>20</v>
      </c>
      <c r="D150" s="19">
        <v>469.24167199999999</v>
      </c>
      <c r="E150" s="19">
        <v>7.2125569999999994</v>
      </c>
      <c r="F150" s="19">
        <v>17.768262999999997</v>
      </c>
      <c r="G150" s="19">
        <v>5.0239999999999998E-3</v>
      </c>
      <c r="H150" s="19">
        <f t="shared" si="34"/>
        <v>494.22751599999998</v>
      </c>
      <c r="I150" s="19">
        <v>23183.600728999998</v>
      </c>
      <c r="J150" s="19" t="str">
        <f t="shared" ref="J150:J160" si="39">IF(H150=MAX($H$149:$H$160),H150,"")</f>
        <v/>
      </c>
      <c r="K150" s="25">
        <f t="shared" si="35"/>
        <v>2.1317979108472942</v>
      </c>
      <c r="L150" s="84"/>
      <c r="M150" s="91"/>
      <c r="N150" s="41"/>
      <c r="O150" s="1"/>
    </row>
    <row r="151" spans="1:15" ht="11.25" customHeight="1">
      <c r="B151" s="134"/>
      <c r="C151" s="19" t="s">
        <v>21</v>
      </c>
      <c r="D151" s="19">
        <v>677.67495999999994</v>
      </c>
      <c r="E151" s="19">
        <v>10.110063</v>
      </c>
      <c r="F151" s="19">
        <v>25.468777999999997</v>
      </c>
      <c r="G151" s="19">
        <v>8.0260000000000001E-3</v>
      </c>
      <c r="H151" s="19">
        <f t="shared" si="34"/>
        <v>713.26182699999993</v>
      </c>
      <c r="I151" s="19">
        <v>23198.119715999997</v>
      </c>
      <c r="J151" s="19" t="str">
        <f t="shared" si="39"/>
        <v/>
      </c>
      <c r="K151" s="25">
        <f t="shared" si="35"/>
        <v>3.0746536173276811</v>
      </c>
      <c r="L151" s="84"/>
      <c r="M151" s="91"/>
      <c r="N151" s="41"/>
      <c r="O151" s="1"/>
    </row>
    <row r="152" spans="1:15" ht="11.25" customHeight="1">
      <c r="B152" s="134"/>
      <c r="C152" s="19" t="s">
        <v>22</v>
      </c>
      <c r="D152" s="19">
        <v>718.22592500000007</v>
      </c>
      <c r="E152" s="19">
        <v>12.578182</v>
      </c>
      <c r="F152" s="19">
        <v>25.099776000000002</v>
      </c>
      <c r="G152" s="19">
        <v>6.2329999999999998E-3</v>
      </c>
      <c r="H152" s="19">
        <f t="shared" si="34"/>
        <v>755.91011600000002</v>
      </c>
      <c r="I152" s="19">
        <v>20615.966568999997</v>
      </c>
      <c r="J152" s="19" t="str">
        <f t="shared" si="39"/>
        <v/>
      </c>
      <c r="K152" s="25">
        <f t="shared" si="35"/>
        <v>3.6666246691370454</v>
      </c>
      <c r="L152" s="84"/>
      <c r="M152" s="91"/>
      <c r="N152" s="41"/>
      <c r="O152" s="1"/>
    </row>
    <row r="153" spans="1:15" ht="11.25" customHeight="1">
      <c r="B153" s="134"/>
      <c r="C153" s="19" t="s">
        <v>21</v>
      </c>
      <c r="D153" s="19">
        <v>880.71278599999994</v>
      </c>
      <c r="E153" s="19">
        <v>13.498137</v>
      </c>
      <c r="F153" s="19">
        <v>29.873021000000001</v>
      </c>
      <c r="G153" s="19">
        <v>8.4869999999999998E-3</v>
      </c>
      <c r="H153" s="19">
        <f t="shared" si="34"/>
        <v>924.09243099999992</v>
      </c>
      <c r="I153" s="19">
        <v>21214.854401000001</v>
      </c>
      <c r="J153" s="19" t="str">
        <f t="shared" si="39"/>
        <v/>
      </c>
      <c r="K153" s="25">
        <f t="shared" si="35"/>
        <v>4.3558744902649025</v>
      </c>
      <c r="L153" s="84"/>
      <c r="M153" s="91"/>
      <c r="N153" s="41"/>
      <c r="O153" s="1"/>
    </row>
    <row r="154" spans="1:15" ht="11.25" customHeight="1">
      <c r="B154" s="134"/>
      <c r="C154" s="19" t="s">
        <v>23</v>
      </c>
      <c r="D154" s="19">
        <v>848.44801699999994</v>
      </c>
      <c r="E154" s="19">
        <v>13.443676999999999</v>
      </c>
      <c r="F154" s="19">
        <v>27.306090000000001</v>
      </c>
      <c r="G154" s="19">
        <v>8.4380000000000011E-3</v>
      </c>
      <c r="H154" s="19">
        <f t="shared" si="34"/>
        <v>889.20622199999991</v>
      </c>
      <c r="I154" s="19">
        <v>21737.055151999997</v>
      </c>
      <c r="J154" s="19" t="str">
        <f t="shared" si="39"/>
        <v/>
      </c>
      <c r="K154" s="25">
        <f t="shared" si="35"/>
        <v>4.0907391354628144</v>
      </c>
      <c r="L154" s="84"/>
      <c r="M154" s="91"/>
      <c r="N154" s="41"/>
      <c r="O154" s="1"/>
    </row>
    <row r="155" spans="1:15" ht="11.25" customHeight="1">
      <c r="B155" s="134"/>
      <c r="C155" s="19" t="s">
        <v>23</v>
      </c>
      <c r="D155" s="19">
        <v>888.93508099999997</v>
      </c>
      <c r="E155" s="19">
        <v>13.857289000000002</v>
      </c>
      <c r="F155" s="19">
        <v>30.356458</v>
      </c>
      <c r="G155" s="19">
        <v>8.8760000000000002E-3</v>
      </c>
      <c r="H155" s="19">
        <f t="shared" si="34"/>
        <v>933.15770399999997</v>
      </c>
      <c r="I155" s="19">
        <v>25298.618726000001</v>
      </c>
      <c r="J155" s="19">
        <f t="shared" si="39"/>
        <v>933.15770399999997</v>
      </c>
      <c r="K155" s="25">
        <f t="shared" si="35"/>
        <v>3.6885717521050716</v>
      </c>
      <c r="L155" s="84"/>
      <c r="M155" s="91"/>
      <c r="N155" s="41"/>
      <c r="O155" s="1"/>
    </row>
    <row r="156" spans="1:15" ht="11.25" customHeight="1">
      <c r="B156" s="134"/>
      <c r="C156" s="19" t="s">
        <v>22</v>
      </c>
      <c r="D156" s="19">
        <v>793.67625100000009</v>
      </c>
      <c r="E156" s="19">
        <v>12.160058999999999</v>
      </c>
      <c r="F156" s="19">
        <v>26.057348999999999</v>
      </c>
      <c r="G156" s="19">
        <v>7.3479999999999995E-3</v>
      </c>
      <c r="H156" s="19">
        <f t="shared" si="34"/>
        <v>831.90100700000016</v>
      </c>
      <c r="I156" s="19">
        <v>22875.295151000002</v>
      </c>
      <c r="J156" s="19" t="str">
        <f t="shared" si="39"/>
        <v/>
      </c>
      <c r="K156" s="25">
        <f t="shared" si="35"/>
        <v>3.6366787904095448</v>
      </c>
      <c r="L156" s="84"/>
      <c r="M156" s="91"/>
      <c r="N156" s="41"/>
      <c r="O156" s="1"/>
    </row>
    <row r="157" spans="1:15" ht="11.25" customHeight="1">
      <c r="A157" s="12"/>
      <c r="B157" s="134"/>
      <c r="C157" s="19" t="s">
        <v>24</v>
      </c>
      <c r="D157" s="19">
        <v>691.73586899999998</v>
      </c>
      <c r="E157" s="19">
        <v>9.6666419999999995</v>
      </c>
      <c r="F157" s="19">
        <v>20.794073000000001</v>
      </c>
      <c r="G157" s="19">
        <v>7.3479999999999995E-3</v>
      </c>
      <c r="H157" s="19">
        <f t="shared" si="34"/>
        <v>722.20393200000001</v>
      </c>
      <c r="I157" s="19">
        <v>21263.689079</v>
      </c>
      <c r="J157" s="19" t="str">
        <f t="shared" si="39"/>
        <v/>
      </c>
      <c r="K157" s="25">
        <f t="shared" si="35"/>
        <v>3.3964187931681522</v>
      </c>
      <c r="L157" s="84"/>
      <c r="M157" s="91"/>
      <c r="N157" s="41"/>
      <c r="O157" s="1"/>
    </row>
    <row r="158" spans="1:15" ht="11.25" customHeight="1">
      <c r="B158" s="134"/>
      <c r="C158" s="19" t="s">
        <v>25</v>
      </c>
      <c r="D158" s="19">
        <v>510.878196</v>
      </c>
      <c r="E158" s="19">
        <v>8.9316389999999988</v>
      </c>
      <c r="F158" s="19">
        <v>17.895282999999999</v>
      </c>
      <c r="G158" s="19">
        <v>6.4989999999999996E-3</v>
      </c>
      <c r="H158" s="19">
        <f t="shared" si="34"/>
        <v>537.71161699999993</v>
      </c>
      <c r="I158" s="19">
        <v>20897.443363000002</v>
      </c>
      <c r="J158" s="19" t="str">
        <f t="shared" si="39"/>
        <v/>
      </c>
      <c r="K158" s="25">
        <f t="shared" si="35"/>
        <v>2.5730976161038246</v>
      </c>
      <c r="L158" s="84"/>
      <c r="M158" s="91"/>
      <c r="N158" s="41"/>
      <c r="O158" s="1"/>
    </row>
    <row r="159" spans="1:15" ht="11.25" customHeight="1">
      <c r="B159" s="134"/>
      <c r="C159" s="19" t="s">
        <v>26</v>
      </c>
      <c r="D159" s="19">
        <v>503.19186200000001</v>
      </c>
      <c r="E159" s="19">
        <v>8.0073140000000009</v>
      </c>
      <c r="F159" s="19">
        <v>18.494508999999997</v>
      </c>
      <c r="G159" s="19">
        <v>4.9789999999999999E-3</v>
      </c>
      <c r="H159" s="19">
        <f t="shared" si="34"/>
        <v>529.69866400000012</v>
      </c>
      <c r="I159" s="19">
        <v>20948.235933</v>
      </c>
      <c r="J159" s="19" t="str">
        <f t="shared" si="39"/>
        <v/>
      </c>
      <c r="K159" s="25">
        <f t="shared" si="35"/>
        <v>2.5286074956104523</v>
      </c>
      <c r="L159" s="84"/>
      <c r="M159" s="91"/>
      <c r="N159" s="41"/>
      <c r="O159" s="1"/>
    </row>
    <row r="160" spans="1:15" ht="11.25" customHeight="1">
      <c r="B160" s="134"/>
      <c r="C160" s="19" t="s">
        <v>27</v>
      </c>
      <c r="D160" s="19">
        <v>369.376374</v>
      </c>
      <c r="E160" s="19">
        <v>6.2752889999999999</v>
      </c>
      <c r="F160" s="19">
        <v>18.094044999999998</v>
      </c>
      <c r="G160" s="19">
        <v>3.9039999999999999E-3</v>
      </c>
      <c r="H160" s="19">
        <f t="shared" si="34"/>
        <v>393.74961199999996</v>
      </c>
      <c r="I160" s="19">
        <v>21628.987728999997</v>
      </c>
      <c r="J160" s="19" t="str">
        <f t="shared" si="39"/>
        <v/>
      </c>
      <c r="K160" s="25">
        <f t="shared" si="35"/>
        <v>1.8204717526935539</v>
      </c>
      <c r="L160" s="84"/>
      <c r="M160" s="91"/>
      <c r="N160" s="41"/>
      <c r="O160" s="1"/>
    </row>
    <row r="161" spans="1:15" ht="11.25" customHeight="1">
      <c r="B161" s="134">
        <v>2016</v>
      </c>
      <c r="C161" s="19" t="s">
        <v>19</v>
      </c>
      <c r="D161" s="19">
        <v>337.68606399999999</v>
      </c>
      <c r="E161" s="19">
        <v>7.0813050000000004</v>
      </c>
      <c r="F161" s="19">
        <v>19.686589999999999</v>
      </c>
      <c r="G161" s="19">
        <v>4.3029999999999995E-3</v>
      </c>
      <c r="H161" s="19">
        <f t="shared" si="34"/>
        <v>364.45826199999999</v>
      </c>
      <c r="I161" s="19">
        <v>22682.954322999998</v>
      </c>
      <c r="J161" s="19" t="str">
        <f>IF(H161=MAX($H$161:$H$172),H161,"")</f>
        <v/>
      </c>
      <c r="K161" s="25">
        <f t="shared" si="35"/>
        <v>1.6067495301105801</v>
      </c>
      <c r="L161" s="109">
        <f>SUM(D161:D172)-C130</f>
        <v>0</v>
      </c>
      <c r="M161" s="109">
        <f t="shared" ref="M161:O161" si="40">SUM(E161:E172)-D130</f>
        <v>0</v>
      </c>
      <c r="N161" s="109">
        <f t="shared" si="40"/>
        <v>0</v>
      </c>
      <c r="O161" s="109">
        <f t="shared" si="40"/>
        <v>0</v>
      </c>
    </row>
    <row r="162" spans="1:15" ht="11.25" customHeight="1">
      <c r="B162" s="134"/>
      <c r="C162" s="19" t="s">
        <v>20</v>
      </c>
      <c r="D162" s="19">
        <v>452.53453100000002</v>
      </c>
      <c r="E162" s="19">
        <v>7.5395460000000005</v>
      </c>
      <c r="F162" s="19">
        <v>20.001837999999999</v>
      </c>
      <c r="G162" s="19">
        <v>5.5259999999999997E-3</v>
      </c>
      <c r="H162" s="19">
        <f t="shared" si="34"/>
        <v>480.08144099999998</v>
      </c>
      <c r="I162" s="19">
        <v>21666.409197999998</v>
      </c>
      <c r="J162" s="19" t="str">
        <f t="shared" ref="J162:J172" si="41">IF(H162=MAX($H$161:$H$172),H162,"")</f>
        <v/>
      </c>
      <c r="K162" s="25">
        <f t="shared" si="35"/>
        <v>2.2157868274929275</v>
      </c>
      <c r="L162" s="84"/>
      <c r="M162" s="91"/>
      <c r="N162" s="41"/>
      <c r="O162" s="1"/>
    </row>
    <row r="163" spans="1:15" ht="11.25" customHeight="1">
      <c r="B163" s="134"/>
      <c r="C163" s="19" t="s">
        <v>21</v>
      </c>
      <c r="D163" s="19">
        <v>674.59281199999998</v>
      </c>
      <c r="E163" s="19">
        <v>10.661868</v>
      </c>
      <c r="F163" s="19">
        <v>24.026333999999999</v>
      </c>
      <c r="G163" s="19">
        <v>8.4860000000000005E-3</v>
      </c>
      <c r="H163" s="19">
        <f t="shared" si="34"/>
        <v>709.28949999999998</v>
      </c>
      <c r="I163" s="19">
        <v>23045.054903</v>
      </c>
      <c r="J163" s="19" t="str">
        <f t="shared" si="41"/>
        <v/>
      </c>
      <c r="K163" s="25">
        <f t="shared" si="35"/>
        <v>3.0778381869147333</v>
      </c>
      <c r="L163" s="84"/>
      <c r="M163" s="91"/>
      <c r="N163" s="41"/>
      <c r="O163" s="1"/>
    </row>
    <row r="164" spans="1:15" ht="11.25" customHeight="1">
      <c r="B164" s="134"/>
      <c r="C164" s="19" t="s">
        <v>22</v>
      </c>
      <c r="D164" s="19">
        <v>686.153009</v>
      </c>
      <c r="E164" s="19">
        <v>11.177263999999999</v>
      </c>
      <c r="F164" s="19">
        <v>24.141434</v>
      </c>
      <c r="G164" s="19">
        <v>8.5269999999999999E-3</v>
      </c>
      <c r="H164" s="19">
        <f t="shared" si="34"/>
        <v>721.480234</v>
      </c>
      <c r="I164" s="19">
        <v>21727.260152999999</v>
      </c>
      <c r="J164" s="19" t="str">
        <f t="shared" si="41"/>
        <v/>
      </c>
      <c r="K164" s="25">
        <f t="shared" si="35"/>
        <v>3.3206222456004486</v>
      </c>
      <c r="L164" s="84"/>
      <c r="M164" s="91"/>
      <c r="N164" s="41"/>
      <c r="O164" s="1"/>
    </row>
    <row r="165" spans="1:15" ht="11.25" customHeight="1">
      <c r="B165" s="134"/>
      <c r="C165" s="19" t="s">
        <v>21</v>
      </c>
      <c r="D165" s="19">
        <v>769.18945700000006</v>
      </c>
      <c r="E165" s="19">
        <v>12.590581</v>
      </c>
      <c r="F165" s="19">
        <v>25.214812999999999</v>
      </c>
      <c r="G165" s="19">
        <v>8.5699999999999995E-3</v>
      </c>
      <c r="H165" s="19">
        <f t="shared" si="34"/>
        <v>807.00342100000012</v>
      </c>
      <c r="I165" s="19">
        <v>20606.489100999999</v>
      </c>
      <c r="J165" s="19" t="str">
        <f t="shared" si="41"/>
        <v/>
      </c>
      <c r="K165" s="25">
        <f t="shared" si="35"/>
        <v>3.9162586942616908</v>
      </c>
      <c r="L165" s="84"/>
      <c r="M165" s="91"/>
      <c r="N165" s="41"/>
      <c r="O165" s="1"/>
    </row>
    <row r="166" spans="1:15" ht="11.25" customHeight="1">
      <c r="B166" s="134"/>
      <c r="C166" s="19" t="s">
        <v>23</v>
      </c>
      <c r="D166" s="19">
        <v>881.46239099999991</v>
      </c>
      <c r="E166" s="19">
        <v>13.167569</v>
      </c>
      <c r="F166" s="19">
        <v>29.413996000000001</v>
      </c>
      <c r="G166" s="19">
        <v>8.3639999999999999E-3</v>
      </c>
      <c r="H166" s="19">
        <f t="shared" si="34"/>
        <v>924.0523199999999</v>
      </c>
      <c r="I166" s="19">
        <v>20618.054828</v>
      </c>
      <c r="J166" s="19">
        <f t="shared" si="41"/>
        <v>924.0523199999999</v>
      </c>
      <c r="K166" s="25">
        <f t="shared" si="35"/>
        <v>4.4817628418812152</v>
      </c>
      <c r="L166" s="84"/>
      <c r="M166" s="91"/>
      <c r="N166" s="41"/>
      <c r="O166" s="1"/>
    </row>
    <row r="167" spans="1:15" ht="11.25" customHeight="1">
      <c r="B167" s="134"/>
      <c r="C167" s="19" t="s">
        <v>23</v>
      </c>
      <c r="D167" s="19">
        <v>875.51018299999998</v>
      </c>
      <c r="E167" s="19">
        <v>13.847847</v>
      </c>
      <c r="F167" s="19">
        <v>29.165302000000001</v>
      </c>
      <c r="G167" s="19">
        <v>7.0369999999999999E-3</v>
      </c>
      <c r="H167" s="19">
        <f t="shared" si="34"/>
        <v>918.53036899999995</v>
      </c>
      <c r="I167" s="19">
        <v>22867.446884000001</v>
      </c>
      <c r="J167" s="19" t="str">
        <f t="shared" si="41"/>
        <v/>
      </c>
      <c r="K167" s="25">
        <f t="shared" si="35"/>
        <v>4.0167596044256317</v>
      </c>
      <c r="L167" s="84"/>
      <c r="M167" s="91"/>
      <c r="N167" s="41"/>
      <c r="O167" s="1"/>
    </row>
    <row r="168" spans="1:15" ht="11.25" customHeight="1">
      <c r="B168" s="134"/>
      <c r="C168" s="19" t="s">
        <v>22</v>
      </c>
      <c r="D168" s="19">
        <v>855.09481499999993</v>
      </c>
      <c r="E168" s="19">
        <v>13.337502000000001</v>
      </c>
      <c r="F168" s="19">
        <v>27.398406999999999</v>
      </c>
      <c r="G168" s="19">
        <v>8.010999999999999E-3</v>
      </c>
      <c r="H168" s="19">
        <f t="shared" si="34"/>
        <v>895.83873499999993</v>
      </c>
      <c r="I168" s="19">
        <v>22033.548119999999</v>
      </c>
      <c r="J168" s="19" t="str">
        <f t="shared" si="41"/>
        <v/>
      </c>
      <c r="K168" s="25">
        <f t="shared" si="35"/>
        <v>4.0657942611922824</v>
      </c>
      <c r="L168" s="84"/>
      <c r="M168" s="91"/>
      <c r="N168" s="41"/>
      <c r="O168" s="1"/>
    </row>
    <row r="169" spans="1:15" ht="11.25" customHeight="1">
      <c r="B169" s="134"/>
      <c r="C169" s="19" t="s">
        <v>24</v>
      </c>
      <c r="D169" s="19">
        <v>730.02335900000003</v>
      </c>
      <c r="E169" s="19">
        <v>10.357047</v>
      </c>
      <c r="F169" s="19">
        <v>25.682866000000001</v>
      </c>
      <c r="G169" s="19">
        <v>6.96E-3</v>
      </c>
      <c r="H169" s="19">
        <f t="shared" si="34"/>
        <v>766.07023200000003</v>
      </c>
      <c r="I169" s="19">
        <v>21164.434872000002</v>
      </c>
      <c r="J169" s="19" t="str">
        <f t="shared" si="41"/>
        <v/>
      </c>
      <c r="K169" s="25">
        <f t="shared" si="35"/>
        <v>3.6196110911210346</v>
      </c>
      <c r="L169" s="84"/>
      <c r="M169" s="91"/>
      <c r="N169" s="41"/>
      <c r="O169" s="1"/>
    </row>
    <row r="170" spans="1:15" ht="11.25" customHeight="1">
      <c r="B170" s="134"/>
      <c r="C170" s="19" t="s">
        <v>25</v>
      </c>
      <c r="D170" s="19">
        <v>555.78306200000009</v>
      </c>
      <c r="E170" s="19">
        <v>8.447792999999999</v>
      </c>
      <c r="F170" s="19">
        <v>20.207854000000001</v>
      </c>
      <c r="G170" s="19">
        <v>6.11E-3</v>
      </c>
      <c r="H170" s="19">
        <f t="shared" si="34"/>
        <v>584.44481900000017</v>
      </c>
      <c r="I170" s="19">
        <v>21755.901377000002</v>
      </c>
      <c r="J170" s="19" t="str">
        <f t="shared" si="41"/>
        <v/>
      </c>
      <c r="K170" s="25">
        <f t="shared" si="35"/>
        <v>2.686373728545516</v>
      </c>
      <c r="L170" s="84"/>
      <c r="M170" s="91"/>
      <c r="N170" s="41"/>
      <c r="O170" s="1"/>
    </row>
    <row r="171" spans="1:15" ht="11.25" customHeight="1">
      <c r="A171" s="13"/>
      <c r="B171" s="134"/>
      <c r="C171" s="19" t="s">
        <v>26</v>
      </c>
      <c r="D171" s="19">
        <v>402.9502</v>
      </c>
      <c r="E171" s="19">
        <v>6.5514610000000006</v>
      </c>
      <c r="F171" s="19">
        <v>17.006974999999997</v>
      </c>
      <c r="G171" s="19">
        <v>4.6180000000000006E-3</v>
      </c>
      <c r="H171" s="19">
        <f t="shared" si="34"/>
        <v>426.51325400000002</v>
      </c>
      <c r="I171" s="19">
        <v>21765.361636000001</v>
      </c>
      <c r="J171" s="19" t="str">
        <f t="shared" si="41"/>
        <v/>
      </c>
      <c r="K171" s="25">
        <f t="shared" si="35"/>
        <v>1.9595964502356134</v>
      </c>
      <c r="L171" s="84"/>
      <c r="M171" s="91"/>
      <c r="N171" s="41"/>
      <c r="O171" s="1"/>
    </row>
    <row r="172" spans="1:15" ht="11.25" customHeight="1">
      <c r="A172" s="13"/>
      <c r="B172" s="134"/>
      <c r="C172" s="19" t="s">
        <v>27</v>
      </c>
      <c r="D172" s="19">
        <v>358.23832900000002</v>
      </c>
      <c r="E172" s="19">
        <v>5.7477470000000004</v>
      </c>
      <c r="F172" s="19">
        <v>15.714934</v>
      </c>
      <c r="G172" s="19">
        <v>3.588E-3</v>
      </c>
      <c r="H172" s="19">
        <f t="shared" si="34"/>
        <v>379.70459799999998</v>
      </c>
      <c r="I172" s="19">
        <v>21902.776089000003</v>
      </c>
      <c r="J172" s="19" t="str">
        <f t="shared" si="41"/>
        <v/>
      </c>
      <c r="K172" s="25">
        <f t="shared" si="35"/>
        <v>1.7335911961894865</v>
      </c>
      <c r="L172" s="84"/>
      <c r="M172" s="91"/>
      <c r="N172" s="41"/>
      <c r="O172" s="1"/>
    </row>
    <row r="173" spans="1:15" ht="11.25" customHeight="1">
      <c r="A173" s="13"/>
      <c r="B173" s="134">
        <v>2017</v>
      </c>
      <c r="C173" s="19" t="s">
        <v>19</v>
      </c>
      <c r="D173" s="19">
        <v>452.33744199999995</v>
      </c>
      <c r="E173" s="19">
        <v>5.7991340000000005</v>
      </c>
      <c r="F173" s="19">
        <v>18.013852999999997</v>
      </c>
      <c r="G173" s="19">
        <v>4.6280000000000002E-3</v>
      </c>
      <c r="H173" s="19">
        <f t="shared" si="34"/>
        <v>476.15505699999994</v>
      </c>
      <c r="I173" s="19">
        <v>25304.377052</v>
      </c>
      <c r="J173" s="19" t="str">
        <f>IF(H173=MAX($H$173:$H$184),H173,"")</f>
        <v/>
      </c>
      <c r="K173" s="25">
        <f t="shared" si="35"/>
        <v>1.8817102512403709</v>
      </c>
      <c r="L173" s="109">
        <f>SUM(D173:D184)-C131</f>
        <v>0</v>
      </c>
      <c r="M173" s="109">
        <f t="shared" ref="M173:N173" si="42">SUM(E173:E184)-D131</f>
        <v>0</v>
      </c>
      <c r="N173" s="109">
        <f t="shared" si="42"/>
        <v>0</v>
      </c>
      <c r="O173" s="110">
        <f>SUM(G173:G184)-F131</f>
        <v>-1.1102230246251565E-16</v>
      </c>
    </row>
    <row r="174" spans="1:15" ht="11.25" customHeight="1">
      <c r="A174" s="13"/>
      <c r="B174" s="134"/>
      <c r="C174" s="19" t="s">
        <v>20</v>
      </c>
      <c r="D174" s="19">
        <v>419.297686</v>
      </c>
      <c r="E174" s="19">
        <v>7.159338</v>
      </c>
      <c r="F174" s="19">
        <v>18.975393</v>
      </c>
      <c r="G174" s="19">
        <v>4.4679999999999997E-3</v>
      </c>
      <c r="H174" s="19">
        <f t="shared" si="34"/>
        <v>445.43688499999996</v>
      </c>
      <c r="I174" s="19">
        <v>20993.318284000001</v>
      </c>
      <c r="J174" s="19" t="str">
        <f t="shared" ref="J174:J184" si="43">IF(H174=MAX($H$173:$H$184),H174,"")</f>
        <v/>
      </c>
      <c r="K174" s="25">
        <f t="shared" si="35"/>
        <v>2.1218031326638269</v>
      </c>
      <c r="L174" s="84"/>
      <c r="M174" s="91"/>
      <c r="N174" s="41"/>
      <c r="O174" s="1"/>
    </row>
    <row r="175" spans="1:15" ht="11.25" customHeight="1">
      <c r="A175" s="13"/>
      <c r="B175" s="134"/>
      <c r="C175" s="19" t="s">
        <v>21</v>
      </c>
      <c r="D175" s="19">
        <v>679.82795399999998</v>
      </c>
      <c r="E175" s="19">
        <v>12.164482</v>
      </c>
      <c r="F175" s="19">
        <v>25.348941</v>
      </c>
      <c r="G175" s="19">
        <v>7.1989999999999997E-3</v>
      </c>
      <c r="H175" s="19">
        <f t="shared" si="34"/>
        <v>717.34857599999998</v>
      </c>
      <c r="I175" s="19">
        <v>21142.563109000002</v>
      </c>
      <c r="J175" s="19" t="str">
        <f t="shared" si="43"/>
        <v/>
      </c>
      <c r="K175" s="25">
        <f t="shared" si="35"/>
        <v>3.3929120717375931</v>
      </c>
      <c r="L175" s="84"/>
      <c r="M175" s="91"/>
      <c r="N175" s="41"/>
      <c r="O175" s="1"/>
    </row>
    <row r="176" spans="1:15" ht="11.25" customHeight="1">
      <c r="A176" s="13"/>
      <c r="B176" s="134"/>
      <c r="C176" s="19" t="s">
        <v>22</v>
      </c>
      <c r="D176" s="19">
        <v>798.19205199999999</v>
      </c>
      <c r="E176" s="19">
        <v>12.625004000000001</v>
      </c>
      <c r="F176" s="19">
        <v>25.780479</v>
      </c>
      <c r="G176" s="19">
        <v>7.1679999999999999E-3</v>
      </c>
      <c r="H176" s="19">
        <f t="shared" si="34"/>
        <v>836.60470299999997</v>
      </c>
      <c r="I176" s="19">
        <v>19415.513127999999</v>
      </c>
      <c r="J176" s="19" t="str">
        <f t="shared" si="43"/>
        <v/>
      </c>
      <c r="K176" s="25">
        <f t="shared" si="35"/>
        <v>4.3089497428398849</v>
      </c>
      <c r="L176" s="84"/>
      <c r="M176" s="91"/>
      <c r="N176" s="41"/>
      <c r="O176" s="1"/>
    </row>
    <row r="177" spans="1:15" ht="11.25" customHeight="1">
      <c r="A177" s="13"/>
      <c r="B177" s="134"/>
      <c r="C177" s="19" t="s">
        <v>21</v>
      </c>
      <c r="D177" s="19">
        <v>834.11876599999994</v>
      </c>
      <c r="E177" s="19">
        <v>13.622494000000001</v>
      </c>
      <c r="F177" s="19">
        <v>25.230681000000001</v>
      </c>
      <c r="G177" s="19">
        <v>7.6929999999999993E-3</v>
      </c>
      <c r="H177" s="19">
        <f t="shared" si="34"/>
        <v>872.97963399999992</v>
      </c>
      <c r="I177" s="19">
        <v>20233.318166999998</v>
      </c>
      <c r="J177" s="19" t="str">
        <f t="shared" si="43"/>
        <v/>
      </c>
      <c r="K177" s="25">
        <f t="shared" si="35"/>
        <v>4.3145648518679769</v>
      </c>
      <c r="L177" s="84"/>
      <c r="M177" s="91"/>
      <c r="N177" s="41"/>
      <c r="O177" s="1"/>
    </row>
    <row r="178" spans="1:15" ht="11.25" customHeight="1">
      <c r="A178" s="13"/>
      <c r="B178" s="134"/>
      <c r="C178" s="19" t="s">
        <v>23</v>
      </c>
      <c r="D178" s="19">
        <v>840.61535100000003</v>
      </c>
      <c r="E178" s="19">
        <v>13.314390999999999</v>
      </c>
      <c r="F178" s="19">
        <v>27.578364000000001</v>
      </c>
      <c r="G178" s="19">
        <v>7.7819999999999999E-3</v>
      </c>
      <c r="H178" s="19">
        <f>SUM(D178:G178)</f>
        <v>881.51588800000002</v>
      </c>
      <c r="I178" s="19">
        <v>22087.737512</v>
      </c>
      <c r="J178" s="19" t="str">
        <f t="shared" si="43"/>
        <v/>
      </c>
      <c r="K178" s="25">
        <f t="shared" si="35"/>
        <v>3.990974120917016</v>
      </c>
      <c r="L178" s="84"/>
      <c r="M178" s="91"/>
      <c r="N178" s="41"/>
      <c r="O178" s="1"/>
    </row>
    <row r="179" spans="1:15" ht="11.25" customHeight="1">
      <c r="A179" s="13"/>
      <c r="B179" s="134"/>
      <c r="C179" s="19" t="s">
        <v>23</v>
      </c>
      <c r="D179" s="19">
        <v>875.22784799999999</v>
      </c>
      <c r="E179" s="19">
        <v>13.296241</v>
      </c>
      <c r="F179" s="19">
        <v>29.027198000000002</v>
      </c>
      <c r="G179" s="19">
        <v>8.3089999999999987E-3</v>
      </c>
      <c r="H179" s="19">
        <f t="shared" ref="H179:H184" si="44">SUM(D179:G179)</f>
        <v>917.55959600000006</v>
      </c>
      <c r="I179" s="19">
        <v>22798.594934000001</v>
      </c>
      <c r="J179" s="19">
        <f>IF(H179=MAX($H$173:$H$184),H179,"")</f>
        <v>917.55959600000006</v>
      </c>
      <c r="K179" s="25">
        <f>(H179/SUM(I179:I179))*100</f>
        <v>4.0246322137669326</v>
      </c>
      <c r="L179" s="84"/>
      <c r="M179" s="91"/>
      <c r="N179" s="41"/>
      <c r="O179" s="1"/>
    </row>
    <row r="180" spans="1:15" ht="11.25" customHeight="1">
      <c r="A180" s="13"/>
      <c r="B180" s="134"/>
      <c r="C180" s="19" t="s">
        <v>22</v>
      </c>
      <c r="D180" s="19">
        <v>779.85282999999993</v>
      </c>
      <c r="E180" s="19">
        <v>12.456520000000001</v>
      </c>
      <c r="F180" s="19">
        <v>26.916004000000001</v>
      </c>
      <c r="G180" s="19">
        <v>6.5679999999999992E-3</v>
      </c>
      <c r="H180" s="19">
        <f t="shared" si="44"/>
        <v>819.23192199999994</v>
      </c>
      <c r="I180" s="19">
        <v>21699.271913</v>
      </c>
      <c r="J180" s="19" t="str">
        <f t="shared" si="43"/>
        <v/>
      </c>
      <c r="K180" s="25">
        <f t="shared" ref="K180:K184" si="45">(H180/SUM(I180:I180))*100</f>
        <v>3.7753889867115737</v>
      </c>
      <c r="L180" s="84"/>
      <c r="M180" s="91"/>
      <c r="N180" s="41"/>
      <c r="O180" s="1"/>
    </row>
    <row r="181" spans="1:15" ht="11.25" customHeight="1">
      <c r="A181" s="13"/>
      <c r="B181" s="134"/>
      <c r="C181" s="19" t="s">
        <v>24</v>
      </c>
      <c r="D181" s="19">
        <v>742.38754799999992</v>
      </c>
      <c r="E181" s="19">
        <v>10.365356999999999</v>
      </c>
      <c r="F181" s="19">
        <v>22.973414000000002</v>
      </c>
      <c r="G181" s="19">
        <v>7.6040000000000005E-3</v>
      </c>
      <c r="H181" s="19">
        <f t="shared" si="44"/>
        <v>775.733923</v>
      </c>
      <c r="I181" s="19">
        <v>20247.136274999997</v>
      </c>
      <c r="J181" s="19" t="str">
        <f t="shared" si="43"/>
        <v/>
      </c>
      <c r="K181" s="25">
        <f t="shared" si="45"/>
        <v>3.8313266254736069</v>
      </c>
      <c r="L181" s="84"/>
      <c r="M181" s="91"/>
      <c r="N181" s="41"/>
      <c r="O181" s="1"/>
    </row>
    <row r="182" spans="1:15" ht="11.25" customHeight="1">
      <c r="A182" s="13"/>
      <c r="B182" s="134"/>
      <c r="C182" s="19" t="s">
        <v>25</v>
      </c>
      <c r="D182" s="19">
        <v>652.66983100000004</v>
      </c>
      <c r="E182" s="19">
        <v>9.7189460000000008</v>
      </c>
      <c r="F182" s="19">
        <v>19.754670999999998</v>
      </c>
      <c r="G182" s="19">
        <v>6.5469999999999999E-3</v>
      </c>
      <c r="H182" s="19">
        <f t="shared" si="44"/>
        <v>682.14999499999999</v>
      </c>
      <c r="I182" s="19">
        <v>21398.096679999999</v>
      </c>
      <c r="J182" s="19" t="str">
        <f t="shared" si="43"/>
        <v/>
      </c>
      <c r="K182" s="25">
        <f t="shared" si="45"/>
        <v>3.1879003315167749</v>
      </c>
      <c r="L182" s="84"/>
      <c r="M182" s="91"/>
      <c r="N182" s="1"/>
      <c r="O182" s="1"/>
    </row>
    <row r="183" spans="1:15" ht="11.25" customHeight="1">
      <c r="A183" s="13"/>
      <c r="B183" s="134"/>
      <c r="C183" s="19" t="s">
        <v>26</v>
      </c>
      <c r="D183" s="19">
        <v>516.98067500000002</v>
      </c>
      <c r="E183" s="19">
        <v>7.2582560000000003</v>
      </c>
      <c r="F183" s="19">
        <v>16.487776999999998</v>
      </c>
      <c r="G183" s="19">
        <v>4.8440000000000002E-3</v>
      </c>
      <c r="H183" s="19">
        <f t="shared" si="44"/>
        <v>540.73155200000008</v>
      </c>
      <c r="I183" s="19">
        <v>22694.120559999999</v>
      </c>
      <c r="J183" s="19" t="str">
        <f t="shared" si="43"/>
        <v/>
      </c>
      <c r="K183" s="25">
        <f t="shared" si="45"/>
        <v>2.3826944541445587</v>
      </c>
      <c r="L183" s="84"/>
      <c r="M183" s="91"/>
      <c r="N183" s="1"/>
      <c r="O183" s="1"/>
    </row>
    <row r="184" spans="1:15" ht="11.25" customHeight="1">
      <c r="A184" s="13"/>
      <c r="B184" s="134"/>
      <c r="C184" s="19" t="s">
        <v>27</v>
      </c>
      <c r="D184" s="19">
        <v>409.20418100000001</v>
      </c>
      <c r="E184" s="19">
        <v>5.556832</v>
      </c>
      <c r="F184" s="19">
        <v>17.53989</v>
      </c>
      <c r="G184" s="19">
        <v>4.0590000000000001E-3</v>
      </c>
      <c r="H184" s="19">
        <f t="shared" si="44"/>
        <v>432.30496199999999</v>
      </c>
      <c r="I184" s="19">
        <v>24291.710489000001</v>
      </c>
      <c r="J184" s="19" t="str">
        <f t="shared" si="43"/>
        <v/>
      </c>
      <c r="K184" s="25">
        <f t="shared" si="45"/>
        <v>1.7796398577850678</v>
      </c>
      <c r="L184" s="84"/>
      <c r="M184" s="91"/>
      <c r="N184" s="41"/>
      <c r="O184" s="1"/>
    </row>
    <row r="185" spans="1:15" ht="11.25" customHeight="1">
      <c r="A185" s="13"/>
      <c r="B185" s="134">
        <v>2018</v>
      </c>
      <c r="C185" s="19" t="s">
        <v>19</v>
      </c>
      <c r="D185" s="19">
        <v>418.42106100000001</v>
      </c>
      <c r="E185" s="19">
        <v>7.0445000000000002</v>
      </c>
      <c r="F185" s="19">
        <v>19.072744999999998</v>
      </c>
      <c r="G185" s="19">
        <v>4.2050000000000004E-3</v>
      </c>
      <c r="H185" s="19">
        <f t="shared" ref="H185:H196" si="46">SUM(D185:G185)</f>
        <v>444.54251100000005</v>
      </c>
      <c r="I185" s="19">
        <v>22875.457094999998</v>
      </c>
      <c r="J185" s="19" t="str">
        <f>IF(H185=MAX($H$185:$H$196),H185,"")</f>
        <v/>
      </c>
      <c r="K185" s="25">
        <f t="shared" ref="K185:K196" si="47">(H185/SUM(I185:I185))*100</f>
        <v>1.9433164074223721</v>
      </c>
      <c r="L185" s="109">
        <f>SUM(D185:D196)-C132</f>
        <v>0</v>
      </c>
      <c r="M185" s="109">
        <f t="shared" ref="M185:O185" si="48">SUM(E185:E196)-D132</f>
        <v>0</v>
      </c>
      <c r="N185" s="109">
        <f t="shared" si="48"/>
        <v>0</v>
      </c>
      <c r="O185" s="109">
        <f t="shared" si="48"/>
        <v>0</v>
      </c>
    </row>
    <row r="186" spans="1:15" ht="11.25" customHeight="1">
      <c r="A186" s="13"/>
      <c r="B186" s="134"/>
      <c r="C186" s="19" t="s">
        <v>20</v>
      </c>
      <c r="D186" s="19">
        <v>487.84570400000001</v>
      </c>
      <c r="E186" s="19">
        <v>5.3380900000000002</v>
      </c>
      <c r="F186" s="19">
        <v>17.886312999999998</v>
      </c>
      <c r="G186" s="19">
        <v>5.8739999999999999E-3</v>
      </c>
      <c r="H186" s="19">
        <f t="shared" si="46"/>
        <v>511.07598100000001</v>
      </c>
      <c r="I186" s="19">
        <v>21845.686317000003</v>
      </c>
      <c r="J186" s="19" t="str">
        <f>IF(H186=MAX($H$185:$H$196),H186,"")</f>
        <v/>
      </c>
      <c r="K186" s="25">
        <f t="shared" si="47"/>
        <v>2.3394823746154767</v>
      </c>
      <c r="L186" s="84"/>
      <c r="M186" s="91"/>
      <c r="N186" s="41"/>
      <c r="O186" s="1"/>
    </row>
    <row r="187" spans="1:15" ht="11.25" customHeight="1">
      <c r="A187" s="13"/>
      <c r="B187" s="134"/>
      <c r="C187" s="19" t="s">
        <v>21</v>
      </c>
      <c r="D187" s="19">
        <v>556.16750500000001</v>
      </c>
      <c r="E187" s="19">
        <v>10.207919</v>
      </c>
      <c r="F187" s="19">
        <v>25.114194999999999</v>
      </c>
      <c r="G187" s="19">
        <v>7.5899999999999995E-3</v>
      </c>
      <c r="H187" s="19">
        <f t="shared" si="46"/>
        <v>591.497209</v>
      </c>
      <c r="I187" s="19">
        <v>24308.656679</v>
      </c>
      <c r="J187" s="19" t="str">
        <f t="shared" ref="J187:J196" si="49">IF(H187=MAX($H$185:$H$196),H187,"")</f>
        <v/>
      </c>
      <c r="K187" s="25">
        <f t="shared" si="47"/>
        <v>2.4332780573226342</v>
      </c>
      <c r="L187" s="84"/>
      <c r="M187" s="91"/>
      <c r="N187" s="41"/>
      <c r="O187" s="1"/>
    </row>
    <row r="188" spans="1:15" ht="11.25" customHeight="1">
      <c r="A188" s="13"/>
      <c r="B188" s="134"/>
      <c r="C188" s="19" t="s">
        <v>22</v>
      </c>
      <c r="D188" s="19">
        <v>665.30385200000001</v>
      </c>
      <c r="E188" s="19">
        <v>11.477546</v>
      </c>
      <c r="F188" s="19">
        <v>25.220663999999999</v>
      </c>
      <c r="G188" s="19">
        <v>6.8989999999999998E-3</v>
      </c>
      <c r="H188" s="19">
        <f t="shared" si="46"/>
        <v>702.008961</v>
      </c>
      <c r="I188" s="19">
        <v>20765.549651000001</v>
      </c>
      <c r="J188" s="19" t="str">
        <f t="shared" si="49"/>
        <v/>
      </c>
      <c r="K188" s="25">
        <f t="shared" si="47"/>
        <v>3.3806423273086512</v>
      </c>
      <c r="L188" s="84"/>
      <c r="M188" s="91"/>
      <c r="N188" s="41"/>
      <c r="O188" s="1"/>
    </row>
    <row r="189" spans="1:15" ht="11.25" customHeight="1">
      <c r="A189" s="13"/>
      <c r="B189" s="134"/>
      <c r="C189" s="19" t="s">
        <v>21</v>
      </c>
      <c r="D189" s="19">
        <v>778.63753500000007</v>
      </c>
      <c r="E189" s="19">
        <v>11.852795</v>
      </c>
      <c r="F189" s="19">
        <v>23.092976</v>
      </c>
      <c r="G189" s="19">
        <v>7.6449999999999999E-3</v>
      </c>
      <c r="H189" s="19">
        <f t="shared" si="46"/>
        <v>813.59095100000013</v>
      </c>
      <c r="I189" s="19">
        <v>20153.202954</v>
      </c>
      <c r="J189" s="19" t="str">
        <f t="shared" si="49"/>
        <v/>
      </c>
      <c r="K189" s="25">
        <f t="shared" si="47"/>
        <v>4.0370305050618214</v>
      </c>
      <c r="L189" s="84"/>
      <c r="M189" s="91"/>
      <c r="N189" s="41"/>
      <c r="O189" s="1"/>
    </row>
    <row r="190" spans="1:15" ht="11.25" customHeight="1">
      <c r="A190" s="13"/>
      <c r="B190" s="134"/>
      <c r="C190" s="19" t="s">
        <v>23</v>
      </c>
      <c r="D190" s="19">
        <v>780.73612100000003</v>
      </c>
      <c r="E190" s="19">
        <v>12.384226</v>
      </c>
      <c r="F190" s="19">
        <v>26.004365</v>
      </c>
      <c r="G190" s="19">
        <v>6.2880000000000002E-3</v>
      </c>
      <c r="H190" s="19">
        <f>SUM(D190:G190)</f>
        <v>819.13100000000009</v>
      </c>
      <c r="I190" s="19">
        <v>19828.177988000003</v>
      </c>
      <c r="J190" s="19" t="str">
        <f t="shared" si="49"/>
        <v/>
      </c>
      <c r="K190" s="25">
        <f t="shared" si="47"/>
        <v>4.1311460916668059</v>
      </c>
      <c r="L190" s="84"/>
      <c r="M190" s="91"/>
      <c r="N190" s="41"/>
      <c r="O190" s="1"/>
    </row>
    <row r="191" spans="1:15" ht="11.25" customHeight="1">
      <c r="A191" s="13"/>
      <c r="B191" s="134"/>
      <c r="C191" s="19" t="s">
        <v>23</v>
      </c>
      <c r="D191" s="19">
        <v>892.04790600000001</v>
      </c>
      <c r="E191" s="19">
        <v>13.402863999999999</v>
      </c>
      <c r="F191" s="19">
        <v>29.446176000000001</v>
      </c>
      <c r="G191" s="19">
        <v>6.2039999999999994E-3</v>
      </c>
      <c r="H191" s="19">
        <f t="shared" si="46"/>
        <v>934.9031500000001</v>
      </c>
      <c r="I191" s="19">
        <v>21826.603682999998</v>
      </c>
      <c r="J191" s="19">
        <f>IF(H191=MAX($H$185:$H$196),H191,"")</f>
        <v>934.9031500000001</v>
      </c>
      <c r="K191" s="25">
        <f>(H191/SUM(I191:I191))*100</f>
        <v>4.2833194003891881</v>
      </c>
      <c r="L191" s="116"/>
      <c r="M191" s="116"/>
      <c r="N191" s="41"/>
      <c r="O191" s="1"/>
    </row>
    <row r="192" spans="1:15" ht="11.25" customHeight="1">
      <c r="A192" s="13"/>
      <c r="B192" s="134"/>
      <c r="C192" s="19" t="s">
        <v>22</v>
      </c>
      <c r="D192" s="19">
        <v>807.36622299999999</v>
      </c>
      <c r="E192" s="19">
        <v>11.591082</v>
      </c>
      <c r="F192" s="19">
        <v>27.696368999999997</v>
      </c>
      <c r="G192" s="19">
        <v>8.6289999999999995E-3</v>
      </c>
      <c r="H192" s="19">
        <f t="shared" si="46"/>
        <v>846.66230300000007</v>
      </c>
      <c r="I192" s="19">
        <v>22331.586524999999</v>
      </c>
      <c r="J192" s="19" t="str">
        <f t="shared" si="49"/>
        <v/>
      </c>
      <c r="K192" s="25">
        <f t="shared" si="47"/>
        <v>3.7913217766779339</v>
      </c>
      <c r="L192" s="84"/>
      <c r="M192" s="91"/>
      <c r="N192" s="41"/>
      <c r="O192" s="1"/>
    </row>
    <row r="193" spans="1:15" ht="11.25" customHeight="1">
      <c r="A193" s="13"/>
      <c r="B193" s="134"/>
      <c r="C193" s="19" t="s">
        <v>24</v>
      </c>
      <c r="D193" s="19">
        <v>686.52648799999997</v>
      </c>
      <c r="E193" s="19">
        <v>9.0263849999999994</v>
      </c>
      <c r="F193" s="19">
        <v>24.127853999999999</v>
      </c>
      <c r="G193" s="19">
        <v>6.4200000000000004E-3</v>
      </c>
      <c r="H193" s="19">
        <f t="shared" si="46"/>
        <v>719.68714699999998</v>
      </c>
      <c r="I193" s="19">
        <v>21042.549245000002</v>
      </c>
      <c r="J193" s="19" t="str">
        <f t="shared" si="49"/>
        <v/>
      </c>
      <c r="K193" s="25">
        <f t="shared" si="47"/>
        <v>3.4201518961444632</v>
      </c>
      <c r="L193" s="84"/>
      <c r="M193" s="91"/>
      <c r="N193" s="41"/>
      <c r="O193" s="1"/>
    </row>
    <row r="194" spans="1:15" ht="11.25" customHeight="1">
      <c r="A194" s="13"/>
      <c r="B194" s="134"/>
      <c r="C194" s="19" t="s">
        <v>25</v>
      </c>
      <c r="D194" s="19">
        <v>543.2359570000001</v>
      </c>
      <c r="E194" s="19">
        <v>7.8448630000000001</v>
      </c>
      <c r="F194" s="19">
        <v>19.500258000000002</v>
      </c>
      <c r="G194" s="19">
        <v>6.0419999999999996E-3</v>
      </c>
      <c r="H194" s="19">
        <f t="shared" si="46"/>
        <v>570.58712000000014</v>
      </c>
      <c r="I194" s="19">
        <v>22109.759936999999</v>
      </c>
      <c r="J194" s="19" t="str">
        <f t="shared" si="49"/>
        <v/>
      </c>
      <c r="K194" s="25">
        <f t="shared" si="47"/>
        <v>2.5807024663580371</v>
      </c>
      <c r="L194" s="84"/>
      <c r="M194" s="91"/>
      <c r="N194" s="41"/>
      <c r="O194" s="1"/>
    </row>
    <row r="195" spans="1:15" ht="11.25" customHeight="1">
      <c r="A195" s="13"/>
      <c r="B195" s="134"/>
      <c r="C195" s="19" t="s">
        <v>26</v>
      </c>
      <c r="D195" s="19">
        <v>353.619077</v>
      </c>
      <c r="E195" s="19">
        <v>5.9806330000000001</v>
      </c>
      <c r="F195" s="19">
        <v>16.120825999999997</v>
      </c>
      <c r="G195" s="19">
        <v>4.8390000000000004E-3</v>
      </c>
      <c r="H195" s="19">
        <f t="shared" si="46"/>
        <v>375.72537500000004</v>
      </c>
      <c r="I195" s="19">
        <v>22230.488362</v>
      </c>
      <c r="J195" s="19" t="str">
        <f t="shared" si="49"/>
        <v/>
      </c>
      <c r="K195" s="25">
        <f t="shared" si="47"/>
        <v>1.6901354971681664</v>
      </c>
      <c r="L195" s="84"/>
      <c r="M195" s="91"/>
      <c r="N195" s="41"/>
      <c r="O195" s="1"/>
    </row>
    <row r="196" spans="1:15" ht="11.25" customHeight="1">
      <c r="A196" s="13"/>
      <c r="B196" s="135"/>
      <c r="C196" s="23" t="s">
        <v>27</v>
      </c>
      <c r="D196" s="23">
        <v>404.07867700000003</v>
      </c>
      <c r="E196" s="23">
        <v>6.6722399999999995</v>
      </c>
      <c r="F196" s="23">
        <v>18.675559</v>
      </c>
      <c r="G196" s="23">
        <v>3.9760000000000004E-3</v>
      </c>
      <c r="H196" s="23">
        <f t="shared" si="46"/>
        <v>429.43045200000006</v>
      </c>
      <c r="I196" s="23">
        <v>21655.873999000003</v>
      </c>
      <c r="J196" s="23" t="str">
        <f t="shared" si="49"/>
        <v/>
      </c>
      <c r="K196" s="26">
        <f t="shared" si="47"/>
        <v>1.9829744669729321</v>
      </c>
      <c r="L196" s="84"/>
      <c r="M196" s="91"/>
      <c r="N196" s="41"/>
      <c r="O196" s="1"/>
    </row>
    <row r="197" spans="1:15" ht="11.25" customHeight="1">
      <c r="A197" s="13"/>
      <c r="B197" s="84"/>
      <c r="C197" s="84"/>
      <c r="D197" s="84"/>
      <c r="E197" s="84"/>
      <c r="F197" s="84"/>
      <c r="G197" s="84"/>
      <c r="H197" s="84"/>
      <c r="I197" s="84"/>
      <c r="J197" s="84"/>
      <c r="K197" s="95"/>
      <c r="L197" s="84"/>
      <c r="M197" s="84"/>
      <c r="N197" s="84"/>
      <c r="O197" s="84"/>
    </row>
    <row r="198" spans="1:15" ht="11.25" customHeight="1">
      <c r="A198" s="13"/>
      <c r="B198" s="17" t="s">
        <v>135</v>
      </c>
      <c r="C198" s="21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</row>
    <row r="199" spans="1:15" ht="60" customHeight="1">
      <c r="A199" s="13"/>
      <c r="B199" s="16" t="s">
        <v>94</v>
      </c>
      <c r="C199" s="24" t="s">
        <v>117</v>
      </c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</row>
    <row r="200" spans="1:15" ht="11.25" customHeight="1">
      <c r="A200" s="13"/>
      <c r="B200" s="18">
        <v>1</v>
      </c>
      <c r="C200" s="114">
        <v>6.0801394380619002E-4</v>
      </c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</row>
    <row r="201" spans="1:15" ht="11.25" customHeight="1">
      <c r="A201" s="13"/>
      <c r="B201" s="18">
        <v>2</v>
      </c>
      <c r="C201" s="114">
        <v>1.7049539947825844E-3</v>
      </c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</row>
    <row r="202" spans="1:15" ht="11.25" customHeight="1">
      <c r="A202" s="13"/>
      <c r="B202" s="18">
        <v>3</v>
      </c>
      <c r="C202" s="114">
        <v>7.9221401426751335E-4</v>
      </c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</row>
    <row r="203" spans="1:15" ht="11.25" customHeight="1">
      <c r="A203" s="13"/>
      <c r="B203" s="18">
        <v>4</v>
      </c>
      <c r="C203" s="114">
        <v>1.7953782174613471E-3</v>
      </c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</row>
    <row r="204" spans="1:15" ht="11.25" customHeight="1">
      <c r="A204" s="13"/>
      <c r="B204" s="18">
        <v>5</v>
      </c>
      <c r="C204" s="114">
        <v>1.0598627058822313E-3</v>
      </c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</row>
    <row r="205" spans="1:15" ht="11.25" customHeight="1">
      <c r="A205" s="13"/>
      <c r="B205" s="18">
        <v>6</v>
      </c>
      <c r="C205" s="114">
        <v>2.1416545152654486E-3</v>
      </c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</row>
    <row r="206" spans="1:15" ht="11.25" customHeight="1">
      <c r="A206" s="13"/>
      <c r="B206" s="18">
        <v>7</v>
      </c>
      <c r="C206" s="114">
        <v>6.0480372994853931E-3</v>
      </c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</row>
    <row r="207" spans="1:15" ht="11.25" customHeight="1">
      <c r="A207" s="13"/>
      <c r="B207" s="18">
        <v>8</v>
      </c>
      <c r="C207" s="114">
        <v>0.19689354843424309</v>
      </c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</row>
    <row r="208" spans="1:15" ht="11.25" customHeight="1">
      <c r="A208" s="13"/>
      <c r="B208" s="18">
        <v>9</v>
      </c>
      <c r="C208" s="114">
        <v>1.3303866919331315</v>
      </c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</row>
    <row r="209" spans="1:15" ht="11.25" customHeight="1">
      <c r="A209" s="13"/>
      <c r="B209" s="18">
        <v>10</v>
      </c>
      <c r="C209" s="114">
        <v>3.7056745825526836</v>
      </c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</row>
    <row r="210" spans="1:15" ht="11.25" customHeight="1">
      <c r="A210" s="13"/>
      <c r="B210" s="18">
        <v>11</v>
      </c>
      <c r="C210" s="114">
        <v>5.9152312322410117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</row>
    <row r="211" spans="1:15" ht="11.25" customHeight="1">
      <c r="A211" s="13"/>
      <c r="B211" s="18">
        <v>12</v>
      </c>
      <c r="C211" s="114">
        <v>7.3684250862907099</v>
      </c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</row>
    <row r="212" spans="1:15" ht="11.25" customHeight="1">
      <c r="A212" s="13"/>
      <c r="B212" s="18">
        <v>13</v>
      </c>
      <c r="C212" s="114">
        <v>8.1675751283855416</v>
      </c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</row>
    <row r="213" spans="1:15" ht="11.25" customHeight="1">
      <c r="A213" s="13"/>
      <c r="B213" s="18">
        <v>14</v>
      </c>
      <c r="C213" s="114">
        <v>8.4456585645023239</v>
      </c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</row>
    <row r="214" spans="1:15" ht="11.25" customHeight="1">
      <c r="A214" s="13"/>
      <c r="B214" s="18">
        <v>15</v>
      </c>
      <c r="C214" s="114">
        <v>8.3481684821340281</v>
      </c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5" ht="11.25" customHeight="1">
      <c r="A215" s="13"/>
      <c r="B215" s="18">
        <v>16</v>
      </c>
      <c r="C215" s="114">
        <v>7.7151360947408154</v>
      </c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</row>
    <row r="216" spans="1:15" ht="11.25" customHeight="1">
      <c r="A216" s="13"/>
      <c r="B216" s="18">
        <v>17</v>
      </c>
      <c r="C216" s="114">
        <v>6.4217698369629677</v>
      </c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</row>
    <row r="217" spans="1:15" ht="11.25" customHeight="1">
      <c r="A217" s="13"/>
      <c r="B217" s="18">
        <v>18</v>
      </c>
      <c r="C217" s="114">
        <v>4.6085375079187996</v>
      </c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</row>
    <row r="218" spans="1:15" ht="11.25" customHeight="1">
      <c r="A218" s="13"/>
      <c r="B218" s="18">
        <v>19</v>
      </c>
      <c r="C218" s="114">
        <v>2.8926676603924877</v>
      </c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</row>
    <row r="219" spans="1:15" ht="11.25" customHeight="1">
      <c r="A219" s="13"/>
      <c r="B219" s="18">
        <v>20</v>
      </c>
      <c r="C219" s="114">
        <v>1.4037695466253841</v>
      </c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</row>
    <row r="220" spans="1:15" ht="11.25" customHeight="1">
      <c r="A220" s="13"/>
      <c r="B220" s="18">
        <v>21</v>
      </c>
      <c r="C220" s="114">
        <v>0.38902783670796304</v>
      </c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</row>
    <row r="221" spans="1:15" ht="11.25" customHeight="1">
      <c r="A221" s="13"/>
      <c r="B221" s="18">
        <v>22</v>
      </c>
      <c r="C221" s="114">
        <v>2.539848093911452E-2</v>
      </c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</row>
    <row r="222" spans="1:15" ht="11.25" customHeight="1">
      <c r="A222" s="13"/>
      <c r="B222" s="18">
        <v>23</v>
      </c>
      <c r="C222" s="114">
        <v>1.1621992862958393E-3</v>
      </c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</row>
    <row r="223" spans="1:15" ht="11.25" customHeight="1">
      <c r="A223" s="13"/>
      <c r="B223" s="106">
        <v>24</v>
      </c>
      <c r="C223" s="115">
        <v>9.1772332816250776E-4</v>
      </c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</row>
    <row r="224" spans="1:15" ht="11.25" customHeight="1">
      <c r="A224" s="13"/>
      <c r="B224" s="92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</row>
    <row r="225" spans="1:15" ht="11.25" customHeight="1">
      <c r="A225" s="13"/>
      <c r="B225" s="92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</row>
    <row r="226" spans="1:15" ht="11.25" customHeight="1">
      <c r="A226" s="13"/>
      <c r="B226" s="92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</row>
    <row r="227" spans="1:15" ht="11.25" customHeight="1">
      <c r="A227" s="13"/>
      <c r="B227" s="92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</row>
    <row r="228" spans="1:15" ht="11.25" customHeight="1">
      <c r="A228" s="13"/>
      <c r="B228" s="92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</row>
    <row r="229" spans="1:15" ht="11.25" customHeight="1">
      <c r="A229" s="13"/>
      <c r="B229" s="92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</row>
    <row r="230" spans="1:15" ht="11.25" customHeight="1">
      <c r="A230" s="13"/>
      <c r="B230" s="92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</row>
    <row r="231" spans="1:15" ht="11.25" customHeight="1">
      <c r="A231" s="13"/>
      <c r="B231" s="92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</row>
    <row r="232" spans="1:15" ht="11.25" customHeight="1">
      <c r="A232" s="13"/>
      <c r="B232" s="92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</row>
    <row r="233" spans="1:15" ht="11.25" customHeight="1">
      <c r="A233" s="13"/>
      <c r="B233" s="92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</row>
    <row r="234" spans="1:15" ht="11.25" customHeight="1">
      <c r="A234" s="13"/>
      <c r="B234" s="92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</row>
    <row r="235" spans="1:15" ht="11.25" customHeight="1">
      <c r="A235" s="13"/>
      <c r="B235" s="92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</row>
    <row r="236" spans="1:15" ht="11.25" customHeight="1">
      <c r="A236" s="13"/>
      <c r="B236" s="92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</row>
    <row r="237" spans="1:15" ht="11.25" customHeight="1">
      <c r="A237" s="13"/>
      <c r="B237" s="92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</row>
    <row r="238" spans="1:15" ht="11.25" customHeight="1">
      <c r="A238" s="13"/>
      <c r="B238" s="92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</row>
    <row r="239" spans="1:15" ht="11.25" customHeight="1">
      <c r="A239" s="13"/>
      <c r="B239" s="92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</row>
    <row r="240" spans="1:15" ht="11.25" customHeight="1">
      <c r="A240" s="13"/>
      <c r="B240" s="92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</row>
    <row r="241" spans="1:15" ht="11.25" customHeight="1">
      <c r="A241" s="13"/>
      <c r="B241" s="92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</row>
    <row r="242" spans="1:15" ht="11.25" customHeight="1">
      <c r="A242" s="13"/>
      <c r="B242" s="92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</row>
    <row r="243" spans="1:15" ht="11.25" customHeight="1">
      <c r="A243" s="13"/>
      <c r="B243" s="92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</row>
    <row r="244" spans="1:15" ht="11.25" customHeight="1">
      <c r="A244" s="13"/>
      <c r="B244" s="92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</row>
    <row r="245" spans="1:15" ht="11.25" customHeight="1">
      <c r="A245" s="13"/>
      <c r="B245" s="92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</row>
    <row r="246" spans="1:15" ht="11.25" customHeight="1">
      <c r="A246" s="13"/>
      <c r="B246" s="92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</row>
    <row r="247" spans="1:15" ht="11.25" customHeight="1">
      <c r="A247" s="13"/>
      <c r="B247" s="92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</row>
    <row r="248" spans="1:15" ht="11.25" customHeight="1">
      <c r="A248" s="13"/>
      <c r="B248" s="92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</row>
    <row r="249" spans="1:15" ht="11.25" customHeight="1">
      <c r="A249" s="13"/>
      <c r="B249" s="92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</row>
    <row r="250" spans="1:15" ht="11.25" customHeight="1">
      <c r="A250" s="13"/>
      <c r="B250" s="92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ht="11.25" customHeight="1">
      <c r="A251" s="13"/>
      <c r="B251" s="92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</row>
    <row r="252" spans="1:15" ht="11.25" customHeight="1">
      <c r="A252" s="13"/>
      <c r="B252" s="92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</row>
    <row r="253" spans="1:15" ht="11.25" customHeight="1">
      <c r="A253" s="13"/>
      <c r="B253" s="92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</row>
    <row r="254" spans="1:15" ht="11.25" customHeight="1">
      <c r="A254" s="13"/>
      <c r="B254" s="92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</row>
    <row r="255" spans="1:15" ht="11.25" customHeight="1">
      <c r="A255" s="13"/>
      <c r="B255" s="92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</row>
    <row r="256" spans="1:15" ht="11.25" customHeight="1">
      <c r="A256" s="13"/>
      <c r="B256" s="92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</row>
    <row r="257" spans="1:15" ht="11.25" customHeight="1">
      <c r="A257" s="13"/>
      <c r="B257" s="92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</row>
    <row r="258" spans="1:15" ht="11.25" customHeight="1">
      <c r="A258" s="13"/>
      <c r="B258" s="92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</row>
    <row r="259" spans="1:15" ht="11.25" customHeight="1">
      <c r="A259" s="13"/>
      <c r="B259" s="52"/>
    </row>
    <row r="260" spans="1:15" ht="11.25" customHeight="1">
      <c r="A260" s="13"/>
      <c r="B260" s="52"/>
    </row>
    <row r="261" spans="1:15" ht="11.25" customHeight="1">
      <c r="A261" s="13"/>
      <c r="B261" s="52"/>
    </row>
    <row r="262" spans="1:15" ht="11.25" customHeight="1">
      <c r="A262" s="13"/>
      <c r="B262" s="52"/>
    </row>
    <row r="263" spans="1:15" ht="11.25" customHeight="1">
      <c r="A263" s="13"/>
      <c r="B263" s="52"/>
    </row>
    <row r="264" spans="1:15" ht="11.25" customHeight="1">
      <c r="A264" s="13"/>
      <c r="B264" s="52"/>
    </row>
    <row r="265" spans="1:15" ht="11.25" customHeight="1">
      <c r="A265" s="13"/>
      <c r="B265" s="52"/>
    </row>
    <row r="266" spans="1:15" ht="11.25" customHeight="1">
      <c r="A266" s="13"/>
      <c r="B266" s="52"/>
    </row>
    <row r="267" spans="1:15" ht="11.25" customHeight="1">
      <c r="A267" s="13"/>
      <c r="B267" s="52"/>
    </row>
    <row r="268" spans="1:15" ht="11.25" customHeight="1">
      <c r="A268" s="13"/>
      <c r="B268" s="52"/>
    </row>
    <row r="269" spans="1:15" ht="11.25" customHeight="1">
      <c r="A269" s="13"/>
      <c r="B269" s="52"/>
    </row>
    <row r="270" spans="1:15" ht="11.25" customHeight="1">
      <c r="A270" s="13"/>
      <c r="B270" s="52"/>
    </row>
    <row r="271" spans="1:15" ht="11.25" customHeight="1">
      <c r="A271" s="13"/>
      <c r="B271" s="52"/>
    </row>
    <row r="272" spans="1:15" ht="11.25" customHeight="1">
      <c r="A272" s="13"/>
      <c r="B272" s="52"/>
    </row>
    <row r="273" spans="1:2" ht="11.25" customHeight="1">
      <c r="A273" s="13"/>
      <c r="B273" s="52"/>
    </row>
    <row r="274" spans="1:2" ht="11.25" customHeight="1">
      <c r="A274" s="13"/>
      <c r="B274" s="52"/>
    </row>
    <row r="275" spans="1:2" ht="11.25" customHeight="1">
      <c r="A275" s="13"/>
      <c r="B275" s="52"/>
    </row>
    <row r="276" spans="1:2" ht="11.25" customHeight="1">
      <c r="A276" s="13"/>
      <c r="B276" s="52"/>
    </row>
    <row r="277" spans="1:2" ht="11.25" customHeight="1">
      <c r="A277" s="13"/>
      <c r="B277" s="52"/>
    </row>
    <row r="278" spans="1:2" ht="11.25" customHeight="1">
      <c r="A278" s="13"/>
      <c r="B278" s="52"/>
    </row>
    <row r="279" spans="1:2" ht="11.25" customHeight="1">
      <c r="A279" s="13"/>
      <c r="B279" s="52"/>
    </row>
    <row r="280" spans="1:2" ht="11.25" customHeight="1">
      <c r="A280" s="13"/>
      <c r="B280" s="52"/>
    </row>
    <row r="281" spans="1:2" ht="11.25" customHeight="1">
      <c r="A281" s="13"/>
      <c r="B281" s="52"/>
    </row>
    <row r="282" spans="1:2" ht="11.25" customHeight="1">
      <c r="A282" s="13"/>
      <c r="B282" s="52"/>
    </row>
    <row r="283" spans="1:2" ht="11.25" customHeight="1">
      <c r="A283" s="13"/>
      <c r="B283" s="52"/>
    </row>
    <row r="284" spans="1:2" ht="11.25" customHeight="1">
      <c r="A284" s="13"/>
      <c r="B284" s="52"/>
    </row>
    <row r="285" spans="1:2" ht="11.25" customHeight="1">
      <c r="A285" s="13"/>
      <c r="B285" s="52"/>
    </row>
    <row r="286" spans="1:2" ht="11.25" customHeight="1">
      <c r="A286" s="13"/>
      <c r="B286" s="52"/>
    </row>
    <row r="287" spans="1:2" ht="11.25" customHeight="1">
      <c r="A287" s="13"/>
      <c r="B287" s="52"/>
    </row>
    <row r="288" spans="1:2" ht="11.25" customHeight="1">
      <c r="A288" s="13"/>
      <c r="B288" s="52"/>
    </row>
    <row r="289" spans="1:2" ht="11.25" customHeight="1">
      <c r="A289" s="13"/>
      <c r="B289" s="52"/>
    </row>
    <row r="290" spans="1:2" ht="11.25" customHeight="1">
      <c r="A290" s="13"/>
      <c r="B290" s="52"/>
    </row>
    <row r="291" spans="1:2" ht="11.25" customHeight="1">
      <c r="A291" s="13"/>
      <c r="B291" s="52"/>
    </row>
    <row r="292" spans="1:2" ht="11.25" customHeight="1">
      <c r="A292" s="13"/>
      <c r="B292" s="52"/>
    </row>
    <row r="293" spans="1:2" ht="11.25" customHeight="1">
      <c r="A293" s="13"/>
      <c r="B293" s="52"/>
    </row>
    <row r="294" spans="1:2" ht="11.25" customHeight="1">
      <c r="A294" s="13"/>
      <c r="B294" s="52"/>
    </row>
    <row r="295" spans="1:2" ht="11.25" customHeight="1">
      <c r="A295" s="13"/>
      <c r="B295" s="52"/>
    </row>
    <row r="296" spans="1:2" ht="11.25" customHeight="1">
      <c r="A296" s="13"/>
      <c r="B296" s="52"/>
    </row>
    <row r="297" spans="1:2" ht="11.25" customHeight="1">
      <c r="A297" s="13"/>
      <c r="B297" s="52"/>
    </row>
    <row r="298" spans="1:2" ht="11.25" customHeight="1">
      <c r="A298" s="13"/>
      <c r="B298" s="52"/>
    </row>
    <row r="299" spans="1:2" ht="11.25" customHeight="1">
      <c r="A299" s="13"/>
      <c r="B299" s="52"/>
    </row>
    <row r="300" spans="1:2" ht="11.25" customHeight="1">
      <c r="A300" s="13"/>
      <c r="B300" s="52"/>
    </row>
    <row r="301" spans="1:2" ht="11.25" customHeight="1">
      <c r="A301" s="13"/>
      <c r="B301" s="52"/>
    </row>
    <row r="302" spans="1:2" ht="11.25" customHeight="1">
      <c r="A302" s="13"/>
      <c r="B302" s="52"/>
    </row>
    <row r="303" spans="1:2" ht="11.25" customHeight="1">
      <c r="A303" s="13"/>
      <c r="B303" s="52"/>
    </row>
    <row r="304" spans="1:2" ht="11.25" customHeight="1">
      <c r="A304" s="13"/>
      <c r="B304" s="52"/>
    </row>
    <row r="305" spans="1:2" ht="11.25" customHeight="1">
      <c r="A305" s="13"/>
      <c r="B305" s="52"/>
    </row>
    <row r="306" spans="1:2" ht="11.25" customHeight="1">
      <c r="A306" s="13"/>
      <c r="B306" s="52"/>
    </row>
    <row r="307" spans="1:2" ht="11.25" customHeight="1">
      <c r="A307" s="13"/>
      <c r="B307" s="52"/>
    </row>
    <row r="308" spans="1:2" ht="11.25" customHeight="1">
      <c r="A308" s="13"/>
      <c r="B308" s="52"/>
    </row>
    <row r="309" spans="1:2" ht="11.25" customHeight="1">
      <c r="A309" s="13"/>
      <c r="B309" s="52"/>
    </row>
    <row r="310" spans="1:2" ht="11.25" customHeight="1">
      <c r="A310" s="13"/>
      <c r="B310" s="52"/>
    </row>
    <row r="311" spans="1:2" ht="11.25" customHeight="1">
      <c r="A311" s="13"/>
      <c r="B311" s="52"/>
    </row>
    <row r="312" spans="1:2" ht="11.25" customHeight="1">
      <c r="A312" s="13"/>
      <c r="B312" s="52"/>
    </row>
    <row r="313" spans="1:2" ht="11.25" customHeight="1">
      <c r="A313" s="13"/>
      <c r="B313" s="52"/>
    </row>
    <row r="314" spans="1:2" ht="11.25" customHeight="1">
      <c r="A314" s="13"/>
      <c r="B314" s="52"/>
    </row>
    <row r="315" spans="1:2" ht="11.25" customHeight="1">
      <c r="A315" s="13"/>
      <c r="B315" s="52"/>
    </row>
    <row r="316" spans="1:2" ht="11.25" customHeight="1">
      <c r="A316" s="13"/>
      <c r="B316" s="52"/>
    </row>
    <row r="317" spans="1:2" ht="11.25" customHeight="1">
      <c r="A317" s="13"/>
      <c r="B317" s="52"/>
    </row>
    <row r="318" spans="1:2" ht="11.25" customHeight="1">
      <c r="A318" s="13"/>
      <c r="B318" s="52"/>
    </row>
    <row r="319" spans="1:2" ht="11.25" customHeight="1">
      <c r="A319" s="13"/>
      <c r="B319" s="52"/>
    </row>
    <row r="320" spans="1:2" ht="11.25" customHeight="1">
      <c r="A320" s="13"/>
      <c r="B320" s="52"/>
    </row>
    <row r="321" spans="1:2" ht="11.25" customHeight="1">
      <c r="A321" s="13"/>
      <c r="B321" s="52"/>
    </row>
    <row r="322" spans="1:2" ht="11.25" customHeight="1">
      <c r="A322" s="13"/>
      <c r="B322" s="52"/>
    </row>
    <row r="323" spans="1:2" ht="11.25" customHeight="1">
      <c r="A323" s="13"/>
      <c r="B323" s="52"/>
    </row>
    <row r="324" spans="1:2" ht="11.25" customHeight="1">
      <c r="A324" s="13"/>
      <c r="B324" s="52"/>
    </row>
    <row r="325" spans="1:2" ht="11.25" customHeight="1">
      <c r="A325" s="13"/>
      <c r="B325" s="52"/>
    </row>
    <row r="326" spans="1:2" ht="11.25" customHeight="1">
      <c r="A326" s="13"/>
      <c r="B326" s="52"/>
    </row>
    <row r="327" spans="1:2" ht="11.25" customHeight="1">
      <c r="A327" s="13"/>
      <c r="B327" s="52"/>
    </row>
    <row r="328" spans="1:2" ht="11.25" customHeight="1">
      <c r="A328" s="13"/>
      <c r="B328" s="52"/>
    </row>
    <row r="329" spans="1:2" ht="11.25" customHeight="1">
      <c r="A329" s="13"/>
      <c r="B329" s="52"/>
    </row>
    <row r="330" spans="1:2" ht="11.25" customHeight="1">
      <c r="A330" s="13"/>
      <c r="B330" s="52"/>
    </row>
    <row r="331" spans="1:2" ht="11.25" customHeight="1">
      <c r="A331" s="13"/>
      <c r="B331" s="52"/>
    </row>
    <row r="332" spans="1:2" ht="11.25" customHeight="1">
      <c r="A332" s="13"/>
      <c r="B332" s="52"/>
    </row>
    <row r="333" spans="1:2" ht="11.25" customHeight="1">
      <c r="A333" s="13"/>
      <c r="B333" s="52"/>
    </row>
    <row r="334" spans="1:2" ht="11.25" customHeight="1">
      <c r="A334" s="13"/>
      <c r="B334" s="52"/>
    </row>
    <row r="335" spans="1:2" ht="11.25" customHeight="1">
      <c r="A335" s="13"/>
      <c r="B335" s="52"/>
    </row>
    <row r="336" spans="1:2" ht="11.25" customHeight="1">
      <c r="A336" s="13"/>
      <c r="B336" s="52"/>
    </row>
    <row r="337" spans="1:2" ht="11.25" customHeight="1">
      <c r="A337" s="13"/>
      <c r="B337" s="52"/>
    </row>
    <row r="338" spans="1:2" ht="11.25" customHeight="1">
      <c r="A338" s="13"/>
      <c r="B338" s="52"/>
    </row>
    <row r="339" spans="1:2" ht="11.25" customHeight="1">
      <c r="A339" s="13"/>
      <c r="B339" s="52"/>
    </row>
    <row r="340" spans="1:2" ht="11.25" customHeight="1">
      <c r="A340" s="13"/>
      <c r="B340" s="52"/>
    </row>
    <row r="341" spans="1:2" ht="11.25" customHeight="1">
      <c r="A341" s="13"/>
      <c r="B341" s="52"/>
    </row>
    <row r="342" spans="1:2" ht="11.25" customHeight="1">
      <c r="A342" s="13"/>
      <c r="B342" s="52"/>
    </row>
    <row r="343" spans="1:2" ht="11.25" customHeight="1">
      <c r="A343" s="13"/>
      <c r="B343" s="52"/>
    </row>
    <row r="344" spans="1:2" ht="11.25" customHeight="1">
      <c r="A344" s="13"/>
      <c r="B344" s="52"/>
    </row>
    <row r="345" spans="1:2" ht="11.25" customHeight="1">
      <c r="A345" s="13"/>
      <c r="B345" s="52"/>
    </row>
    <row r="346" spans="1:2" ht="11.25" customHeight="1">
      <c r="A346" s="13"/>
      <c r="B346" s="52"/>
    </row>
    <row r="347" spans="1:2" ht="11.25" customHeight="1">
      <c r="A347" s="13"/>
      <c r="B347" s="52"/>
    </row>
    <row r="348" spans="1:2" ht="11.25" customHeight="1">
      <c r="A348" s="13"/>
      <c r="B348" s="52"/>
    </row>
    <row r="349" spans="1:2" ht="11.25" customHeight="1">
      <c r="A349" s="13"/>
      <c r="B349" s="52"/>
    </row>
    <row r="350" spans="1:2" ht="11.25" customHeight="1">
      <c r="A350" s="13"/>
      <c r="B350" s="52"/>
    </row>
    <row r="351" spans="1:2" ht="11.25" customHeight="1">
      <c r="A351" s="13"/>
      <c r="B351" s="52"/>
    </row>
    <row r="352" spans="1:2" ht="11.25" customHeight="1">
      <c r="A352" s="13"/>
      <c r="B352" s="52"/>
    </row>
    <row r="353" spans="1:2" ht="11.25" customHeight="1">
      <c r="A353" s="13"/>
      <c r="B353" s="52"/>
    </row>
    <row r="354" spans="1:2" ht="11.25" customHeight="1">
      <c r="A354" s="13"/>
      <c r="B354" s="52"/>
    </row>
    <row r="355" spans="1:2" ht="11.25" customHeight="1">
      <c r="A355" s="13"/>
      <c r="B355" s="52"/>
    </row>
    <row r="356" spans="1:2" ht="11.25" customHeight="1">
      <c r="A356" s="13"/>
      <c r="B356" s="52"/>
    </row>
    <row r="357" spans="1:2" ht="11.25" customHeight="1">
      <c r="A357" s="13"/>
      <c r="B357" s="52"/>
    </row>
    <row r="358" spans="1:2" ht="11.25" customHeight="1">
      <c r="A358" s="13"/>
      <c r="B358" s="52"/>
    </row>
    <row r="359" spans="1:2" ht="11.25" customHeight="1">
      <c r="A359" s="13"/>
      <c r="B359" s="52"/>
    </row>
    <row r="360" spans="1:2" ht="11.25" customHeight="1">
      <c r="A360" s="13"/>
      <c r="B360" s="52"/>
    </row>
    <row r="361" spans="1:2" ht="11.25" customHeight="1">
      <c r="A361" s="13"/>
      <c r="B361" s="52"/>
    </row>
    <row r="362" spans="1:2" ht="11.25" customHeight="1">
      <c r="A362" s="13"/>
      <c r="B362" s="52"/>
    </row>
    <row r="363" spans="1:2" ht="11.25" customHeight="1">
      <c r="A363" s="13"/>
      <c r="B363" s="52"/>
    </row>
    <row r="364" spans="1:2" ht="11.25" customHeight="1">
      <c r="A364" s="13"/>
      <c r="B364" s="52"/>
    </row>
    <row r="365" spans="1:2" ht="11.25" customHeight="1">
      <c r="A365" s="13"/>
      <c r="B365" s="52"/>
    </row>
    <row r="366" spans="1:2" ht="11.25" customHeight="1">
      <c r="A366" s="13"/>
      <c r="B366" s="52"/>
    </row>
    <row r="367" spans="1:2" ht="11.25" customHeight="1">
      <c r="A367" s="13"/>
      <c r="B367" s="52"/>
    </row>
    <row r="368" spans="1:2" ht="11.25" customHeight="1">
      <c r="A368" s="13"/>
      <c r="B368" s="52"/>
    </row>
    <row r="369" spans="1:2" ht="11.25" customHeight="1">
      <c r="A369" s="13"/>
      <c r="B369" s="52"/>
    </row>
    <row r="370" spans="1:2" ht="11.25" customHeight="1">
      <c r="A370" s="13"/>
      <c r="B370" s="52"/>
    </row>
    <row r="371" spans="1:2" ht="11.25" customHeight="1">
      <c r="A371" s="13"/>
      <c r="B371" s="52"/>
    </row>
    <row r="372" spans="1:2" ht="11.25" customHeight="1">
      <c r="A372" s="13"/>
      <c r="B372" s="52"/>
    </row>
    <row r="373" spans="1:2" ht="11.25" customHeight="1">
      <c r="A373" s="13"/>
      <c r="B373" s="52"/>
    </row>
    <row r="374" spans="1:2" ht="11.25" customHeight="1">
      <c r="A374" s="13"/>
      <c r="B374" s="52"/>
    </row>
    <row r="375" spans="1:2" ht="11.25" customHeight="1">
      <c r="A375" s="13"/>
      <c r="B375" s="52"/>
    </row>
    <row r="376" spans="1:2" ht="11.25" customHeight="1">
      <c r="A376" s="13"/>
      <c r="B376" s="52"/>
    </row>
    <row r="377" spans="1:2" ht="11.25" customHeight="1">
      <c r="A377" s="13"/>
      <c r="B377" s="52"/>
    </row>
    <row r="378" spans="1:2" ht="11.25" customHeight="1">
      <c r="A378" s="13"/>
      <c r="B378" s="52"/>
    </row>
    <row r="379" spans="1:2" ht="11.25" customHeight="1">
      <c r="A379" s="13"/>
      <c r="B379" s="52"/>
    </row>
    <row r="380" spans="1:2" ht="11.25" customHeight="1">
      <c r="A380" s="13"/>
      <c r="B380" s="52"/>
    </row>
    <row r="381" spans="1:2" ht="11.25" customHeight="1">
      <c r="A381" s="13"/>
      <c r="B381" s="52"/>
    </row>
    <row r="382" spans="1:2" ht="11.25" customHeight="1">
      <c r="A382" s="13"/>
      <c r="B382" s="52"/>
    </row>
    <row r="383" spans="1:2" ht="11.25" customHeight="1">
      <c r="A383" s="13"/>
      <c r="B383" s="52"/>
    </row>
    <row r="384" spans="1:2" ht="11.25" customHeight="1">
      <c r="A384" s="13"/>
      <c r="B384" s="52"/>
    </row>
    <row r="385" spans="1:2" ht="11.25" customHeight="1">
      <c r="A385" s="13"/>
      <c r="B385" s="52"/>
    </row>
    <row r="386" spans="1:2" ht="11.25" customHeight="1">
      <c r="A386" s="13"/>
      <c r="B386" s="52"/>
    </row>
    <row r="387" spans="1:2" ht="11.25" customHeight="1">
      <c r="A387" s="13"/>
      <c r="B387" s="52"/>
    </row>
    <row r="388" spans="1:2" ht="11.25" customHeight="1">
      <c r="A388" s="13"/>
      <c r="B388" s="52"/>
    </row>
    <row r="389" spans="1:2" ht="11.25" customHeight="1">
      <c r="A389" s="13"/>
      <c r="B389" s="52"/>
    </row>
    <row r="390" spans="1:2" ht="11.25" customHeight="1">
      <c r="A390" s="13"/>
      <c r="B390" s="52"/>
    </row>
    <row r="391" spans="1:2" ht="11.25" customHeight="1">
      <c r="A391" s="13"/>
      <c r="B391" s="52"/>
    </row>
    <row r="392" spans="1:2" ht="11.25" customHeight="1">
      <c r="A392" s="13"/>
      <c r="B392" s="52"/>
    </row>
    <row r="393" spans="1:2" ht="11.25" customHeight="1">
      <c r="A393" s="13"/>
      <c r="B393" s="52"/>
    </row>
    <row r="394" spans="1:2" ht="11.25" customHeight="1">
      <c r="A394" s="13"/>
      <c r="B394" s="52"/>
    </row>
    <row r="395" spans="1:2" ht="11.25" customHeight="1">
      <c r="A395" s="13"/>
      <c r="B395" s="52"/>
    </row>
    <row r="396" spans="1:2" ht="11.25" customHeight="1">
      <c r="A396" s="13"/>
      <c r="B396" s="52"/>
    </row>
    <row r="397" spans="1:2" ht="11.25" customHeight="1">
      <c r="A397" s="13"/>
      <c r="B397" s="52"/>
    </row>
    <row r="398" spans="1:2" ht="11.25" customHeight="1">
      <c r="A398" s="13"/>
      <c r="B398" s="52"/>
    </row>
    <row r="399" spans="1:2" ht="11.25" customHeight="1">
      <c r="A399" s="13"/>
      <c r="B399" s="52"/>
    </row>
    <row r="400" spans="1:2" ht="11.25" customHeight="1">
      <c r="A400" s="13"/>
      <c r="B400" s="52"/>
    </row>
    <row r="401" spans="1:2" ht="11.25" customHeight="1">
      <c r="A401" s="13"/>
      <c r="B401" s="52"/>
    </row>
    <row r="402" spans="1:2" ht="11.25" customHeight="1">
      <c r="A402" s="13"/>
      <c r="B402" s="52"/>
    </row>
    <row r="403" spans="1:2" ht="11.25" customHeight="1">
      <c r="A403" s="13"/>
      <c r="B403" s="52"/>
    </row>
    <row r="404" spans="1:2" ht="11.25" customHeight="1">
      <c r="A404" s="13"/>
      <c r="B404" s="52"/>
    </row>
    <row r="405" spans="1:2" ht="11.25" customHeight="1">
      <c r="A405" s="13"/>
      <c r="B405" s="52"/>
    </row>
    <row r="406" spans="1:2" ht="11.25" customHeight="1">
      <c r="A406" s="13"/>
      <c r="B406" s="52"/>
    </row>
    <row r="407" spans="1:2" ht="11.25" customHeight="1">
      <c r="A407" s="13"/>
      <c r="B407" s="52"/>
    </row>
    <row r="408" spans="1:2" ht="11.25" customHeight="1">
      <c r="A408" s="13"/>
      <c r="B408" s="52"/>
    </row>
    <row r="409" spans="1:2" ht="11.25" customHeight="1">
      <c r="A409" s="13"/>
      <c r="B409" s="52"/>
    </row>
    <row r="410" spans="1:2" ht="11.25" customHeight="1">
      <c r="A410" s="13"/>
      <c r="B410" s="52"/>
    </row>
    <row r="411" spans="1:2" ht="11.25" customHeight="1">
      <c r="A411" s="13"/>
      <c r="B411" s="52"/>
    </row>
    <row r="412" spans="1:2" ht="11.25" customHeight="1">
      <c r="A412" s="13"/>
      <c r="B412" s="52"/>
    </row>
    <row r="413" spans="1:2" ht="11.25" customHeight="1">
      <c r="A413" s="13"/>
      <c r="B413" s="52"/>
    </row>
    <row r="414" spans="1:2" ht="11.25" customHeight="1">
      <c r="A414" s="13"/>
      <c r="B414" s="52"/>
    </row>
    <row r="415" spans="1:2" ht="11.25" customHeight="1">
      <c r="A415" s="13"/>
      <c r="B415" s="52"/>
    </row>
    <row r="416" spans="1:2" ht="11.25" customHeight="1">
      <c r="A416" s="13"/>
      <c r="B416" s="52"/>
    </row>
    <row r="417" spans="1:2" ht="11.25" customHeight="1">
      <c r="A417" s="13"/>
      <c r="B417" s="52"/>
    </row>
    <row r="418" spans="1:2" ht="11.25" customHeight="1">
      <c r="A418" s="13"/>
      <c r="B418" s="52"/>
    </row>
    <row r="419" spans="1:2" ht="11.25" customHeight="1">
      <c r="A419" s="13"/>
      <c r="B419" s="52"/>
    </row>
    <row r="420" spans="1:2" ht="11.25" customHeight="1">
      <c r="A420" s="13"/>
      <c r="B420" s="52"/>
    </row>
    <row r="421" spans="1:2" ht="11.25" customHeight="1">
      <c r="A421" s="13"/>
      <c r="B421" s="52"/>
    </row>
    <row r="422" spans="1:2" ht="11.25" customHeight="1">
      <c r="A422" s="13"/>
      <c r="B422" s="52"/>
    </row>
    <row r="423" spans="1:2" ht="11.25" customHeight="1">
      <c r="A423" s="13"/>
      <c r="B423" s="52"/>
    </row>
    <row r="424" spans="1:2" ht="11.25" customHeight="1">
      <c r="A424" s="13"/>
      <c r="B424" s="52"/>
    </row>
    <row r="425" spans="1:2" ht="11.25" customHeight="1">
      <c r="A425" s="13"/>
      <c r="B425" s="52"/>
    </row>
    <row r="426" spans="1:2" ht="11.25" customHeight="1">
      <c r="A426" s="13"/>
      <c r="B426" s="52"/>
    </row>
    <row r="427" spans="1:2" ht="11.25" customHeight="1">
      <c r="A427" s="13"/>
      <c r="B427" s="52"/>
    </row>
    <row r="428" spans="1:2" ht="11.25" customHeight="1">
      <c r="A428" s="13"/>
      <c r="B428" s="52"/>
    </row>
    <row r="429" spans="1:2" ht="11.25" customHeight="1">
      <c r="A429" s="13"/>
      <c r="B429" s="52"/>
    </row>
    <row r="430" spans="1:2" ht="11.25" customHeight="1">
      <c r="A430" s="13"/>
      <c r="B430" s="52"/>
    </row>
    <row r="431" spans="1:2" ht="11.25" customHeight="1">
      <c r="A431" s="13"/>
      <c r="B431" s="52"/>
    </row>
    <row r="432" spans="1:2" ht="11.25" customHeight="1">
      <c r="A432" s="13"/>
      <c r="B432" s="52"/>
    </row>
    <row r="433" spans="1:2" ht="11.25" customHeight="1">
      <c r="A433" s="13"/>
      <c r="B433" s="52"/>
    </row>
    <row r="434" spans="1:2" ht="11.25" customHeight="1">
      <c r="A434" s="13"/>
      <c r="B434" s="52"/>
    </row>
    <row r="435" spans="1:2" ht="11.25" customHeight="1">
      <c r="A435" s="13"/>
      <c r="B435" s="52"/>
    </row>
    <row r="436" spans="1:2" ht="11.25" customHeight="1">
      <c r="A436" s="13"/>
      <c r="B436" s="52"/>
    </row>
    <row r="437" spans="1:2" ht="11.25" customHeight="1">
      <c r="A437" s="13"/>
      <c r="B437" s="52"/>
    </row>
    <row r="438" spans="1:2" ht="11.25" customHeight="1">
      <c r="A438" s="13"/>
      <c r="B438" s="52"/>
    </row>
    <row r="439" spans="1:2" ht="11.25" customHeight="1">
      <c r="A439" s="13"/>
      <c r="B439" s="52"/>
    </row>
    <row r="440" spans="1:2" ht="11.25" customHeight="1">
      <c r="A440" s="13"/>
      <c r="B440" s="52"/>
    </row>
    <row r="441" spans="1:2" ht="11.25" customHeight="1">
      <c r="A441" s="13"/>
      <c r="B441" s="52"/>
    </row>
    <row r="442" spans="1:2" ht="11.25" customHeight="1">
      <c r="A442" s="13"/>
      <c r="B442" s="52"/>
    </row>
    <row r="443" spans="1:2" ht="11.25" customHeight="1">
      <c r="A443" s="13"/>
      <c r="B443" s="52"/>
    </row>
    <row r="444" spans="1:2" ht="11.25" customHeight="1">
      <c r="A444" s="13"/>
      <c r="B444" s="52"/>
    </row>
    <row r="445" spans="1:2" ht="11.25" customHeight="1">
      <c r="A445" s="13"/>
      <c r="B445" s="52"/>
    </row>
    <row r="446" spans="1:2" ht="11.25" customHeight="1">
      <c r="A446" s="13"/>
      <c r="B446" s="52"/>
    </row>
    <row r="447" spans="1:2" ht="11.25" customHeight="1">
      <c r="A447" s="13"/>
      <c r="B447" s="52"/>
    </row>
    <row r="448" spans="1:2" ht="11.25" customHeight="1">
      <c r="A448" s="13"/>
      <c r="B448" s="52"/>
    </row>
    <row r="449" spans="1:2" ht="11.25" customHeight="1">
      <c r="A449" s="13"/>
      <c r="B449" s="52"/>
    </row>
    <row r="450" spans="1:2" ht="11.25" customHeight="1">
      <c r="A450" s="13"/>
      <c r="B450" s="52"/>
    </row>
    <row r="451" spans="1:2" ht="11.25" customHeight="1">
      <c r="A451" s="13"/>
      <c r="B451" s="52"/>
    </row>
    <row r="452" spans="1:2" ht="11.25" customHeight="1">
      <c r="A452" s="13"/>
      <c r="B452" s="52"/>
    </row>
    <row r="453" spans="1:2" ht="11.25" customHeight="1">
      <c r="A453" s="13"/>
      <c r="B453" s="52"/>
    </row>
    <row r="454" spans="1:2" ht="11.25" customHeight="1">
      <c r="A454" s="13"/>
      <c r="B454" s="52"/>
    </row>
    <row r="455" spans="1:2" ht="11.25" customHeight="1">
      <c r="A455" s="13"/>
      <c r="B455" s="52"/>
    </row>
    <row r="456" spans="1:2" ht="11.25" customHeight="1">
      <c r="A456" s="13"/>
      <c r="B456" s="52"/>
    </row>
    <row r="457" spans="1:2" ht="11.25" customHeight="1">
      <c r="A457" s="13"/>
      <c r="B457" s="52"/>
    </row>
    <row r="458" spans="1:2" ht="11.25" customHeight="1">
      <c r="A458" s="13"/>
      <c r="B458" s="52"/>
    </row>
    <row r="459" spans="1:2" ht="11.25" customHeight="1">
      <c r="A459" s="13"/>
      <c r="B459" s="52"/>
    </row>
    <row r="460" spans="1:2" ht="11.25" customHeight="1">
      <c r="A460" s="13"/>
      <c r="B460" s="52"/>
    </row>
    <row r="461" spans="1:2" ht="11.25" customHeight="1">
      <c r="A461" s="13"/>
      <c r="B461" s="52"/>
    </row>
    <row r="462" spans="1:2" ht="11.25" customHeight="1">
      <c r="A462" s="13"/>
      <c r="B462" s="52"/>
    </row>
    <row r="463" spans="1:2" ht="11.25" customHeight="1">
      <c r="A463" s="13"/>
      <c r="B463" s="52"/>
    </row>
    <row r="464" spans="1:2" ht="11.25" customHeight="1">
      <c r="A464" s="13"/>
      <c r="B464" s="52"/>
    </row>
    <row r="465" spans="1:2" ht="11.25" customHeight="1">
      <c r="A465" s="13"/>
      <c r="B465" s="52"/>
    </row>
    <row r="466" spans="1:2" ht="11.25" customHeight="1">
      <c r="A466" s="13"/>
      <c r="B466" s="52"/>
    </row>
    <row r="467" spans="1:2" ht="11.25" customHeight="1">
      <c r="A467" s="13"/>
      <c r="B467" s="52"/>
    </row>
    <row r="468" spans="1:2" ht="11.25" customHeight="1">
      <c r="A468" s="13"/>
      <c r="B468" s="52"/>
    </row>
    <row r="469" spans="1:2" ht="11.25" customHeight="1">
      <c r="A469" s="13"/>
      <c r="B469" s="52"/>
    </row>
    <row r="470" spans="1:2" ht="11.25" customHeight="1">
      <c r="A470" s="13"/>
      <c r="B470" s="52"/>
    </row>
    <row r="471" spans="1:2" ht="11.25" customHeight="1">
      <c r="A471" s="13"/>
      <c r="B471" s="52"/>
    </row>
    <row r="472" spans="1:2" ht="11.25" customHeight="1">
      <c r="A472" s="13"/>
      <c r="B472" s="52"/>
    </row>
    <row r="473" spans="1:2" ht="11.25" customHeight="1">
      <c r="A473" s="13"/>
      <c r="B473" s="52"/>
    </row>
    <row r="474" spans="1:2" ht="11.25" customHeight="1">
      <c r="A474" s="13"/>
      <c r="B474" s="52"/>
    </row>
    <row r="475" spans="1:2" ht="11.25" customHeight="1">
      <c r="A475" s="13"/>
      <c r="B475" s="52"/>
    </row>
    <row r="476" spans="1:2" ht="11.25" customHeight="1">
      <c r="A476" s="13"/>
      <c r="B476" s="52"/>
    </row>
    <row r="477" spans="1:2" ht="11.25" customHeight="1">
      <c r="A477" s="13"/>
      <c r="B477" s="52"/>
    </row>
    <row r="478" spans="1:2" ht="11.25" customHeight="1">
      <c r="A478" s="13"/>
      <c r="B478" s="52"/>
    </row>
    <row r="479" spans="1:2" ht="11.25" customHeight="1">
      <c r="A479" s="13"/>
      <c r="B479" s="52"/>
    </row>
    <row r="480" spans="1:2" ht="11.25" customHeight="1">
      <c r="A480" s="13"/>
      <c r="B480" s="52"/>
    </row>
    <row r="481" spans="1:2" ht="11.25" customHeight="1">
      <c r="A481" s="13"/>
      <c r="B481" s="52"/>
    </row>
    <row r="482" spans="1:2" ht="11.25" customHeight="1">
      <c r="A482" s="13"/>
      <c r="B482" s="52"/>
    </row>
    <row r="483" spans="1:2" ht="11.25" customHeight="1">
      <c r="A483" s="13"/>
      <c r="B483" s="52"/>
    </row>
    <row r="484" spans="1:2" ht="11.25" customHeight="1">
      <c r="A484" s="13"/>
      <c r="B484" s="52"/>
    </row>
    <row r="485" spans="1:2" ht="11.25" customHeight="1">
      <c r="A485" s="13"/>
      <c r="B485" s="52"/>
    </row>
    <row r="486" spans="1:2" ht="11.25" customHeight="1">
      <c r="A486" s="13"/>
      <c r="B486" s="52"/>
    </row>
    <row r="487" spans="1:2" ht="11.25" customHeight="1">
      <c r="A487" s="13"/>
      <c r="B487" s="52"/>
    </row>
    <row r="488" spans="1:2" ht="11.25" customHeight="1">
      <c r="A488" s="13"/>
      <c r="B488" s="52"/>
    </row>
    <row r="489" spans="1:2" ht="11.25" customHeight="1">
      <c r="A489" s="13"/>
      <c r="B489" s="52"/>
    </row>
    <row r="490" spans="1:2" ht="11.25" customHeight="1">
      <c r="A490" s="13"/>
      <c r="B490" s="52"/>
    </row>
    <row r="491" spans="1:2" ht="11.25" customHeight="1">
      <c r="A491" s="13"/>
      <c r="B491" s="52"/>
    </row>
    <row r="492" spans="1:2" ht="11.25" customHeight="1">
      <c r="A492" s="13"/>
      <c r="B492" s="52"/>
    </row>
    <row r="493" spans="1:2" ht="11.25" customHeight="1">
      <c r="A493" s="13"/>
      <c r="B493" s="52"/>
    </row>
    <row r="494" spans="1:2" ht="11.25" customHeight="1">
      <c r="A494" s="13"/>
      <c r="B494" s="52"/>
    </row>
    <row r="495" spans="1:2" ht="11.25" customHeight="1">
      <c r="A495" s="13"/>
      <c r="B495" s="52"/>
    </row>
    <row r="496" spans="1:2" ht="11.25" customHeight="1">
      <c r="A496" s="13"/>
      <c r="B496" s="52"/>
    </row>
    <row r="497" spans="1:2" ht="11.25" customHeight="1">
      <c r="A497" s="13"/>
      <c r="B497" s="52"/>
    </row>
    <row r="498" spans="1:2" ht="11.25" customHeight="1">
      <c r="A498" s="13"/>
      <c r="B498" s="52"/>
    </row>
    <row r="499" spans="1:2" ht="11.25" customHeight="1">
      <c r="A499" s="13"/>
      <c r="B499" s="52"/>
    </row>
    <row r="500" spans="1:2" ht="11.25" customHeight="1">
      <c r="A500" s="13"/>
      <c r="B500" s="52"/>
    </row>
    <row r="501" spans="1:2" ht="11.25" customHeight="1">
      <c r="A501" s="13"/>
      <c r="B501" s="52"/>
    </row>
    <row r="502" spans="1:2" ht="11.25" customHeight="1">
      <c r="A502" s="13"/>
      <c r="B502" s="52"/>
    </row>
    <row r="503" spans="1:2" ht="11.25" customHeight="1">
      <c r="A503" s="13"/>
      <c r="B503" s="52"/>
    </row>
    <row r="504" spans="1:2" ht="11.25" customHeight="1">
      <c r="A504" s="13"/>
      <c r="B504" s="52"/>
    </row>
    <row r="505" spans="1:2" ht="11.25" customHeight="1">
      <c r="A505" s="13"/>
      <c r="B505" s="52"/>
    </row>
    <row r="506" spans="1:2" ht="11.25" customHeight="1">
      <c r="A506" s="13"/>
      <c r="B506" s="52"/>
    </row>
    <row r="507" spans="1:2" ht="11.25" customHeight="1">
      <c r="A507" s="13"/>
      <c r="B507" s="52"/>
    </row>
    <row r="508" spans="1:2" ht="11.25" customHeight="1">
      <c r="A508" s="13"/>
      <c r="B508" s="52"/>
    </row>
    <row r="509" spans="1:2" ht="11.25" customHeight="1">
      <c r="A509" s="13"/>
      <c r="B509" s="52"/>
    </row>
    <row r="510" spans="1:2" ht="11.25" customHeight="1">
      <c r="A510" s="13"/>
      <c r="B510" s="52"/>
    </row>
    <row r="511" spans="1:2" ht="11.25" customHeight="1">
      <c r="A511" s="13"/>
      <c r="B511" s="52"/>
    </row>
    <row r="512" spans="1:2" ht="11.25" customHeight="1">
      <c r="A512" s="13"/>
      <c r="B512" s="52"/>
    </row>
    <row r="513" spans="1:2" ht="11.25" customHeight="1">
      <c r="A513" s="13"/>
      <c r="B513" s="52"/>
    </row>
    <row r="514" spans="1:2" ht="11.25" customHeight="1">
      <c r="A514" s="13"/>
      <c r="B514" s="52"/>
    </row>
    <row r="515" spans="1:2" ht="11.25" customHeight="1">
      <c r="A515" s="13"/>
      <c r="B515" s="52"/>
    </row>
    <row r="516" spans="1:2" ht="11.25" customHeight="1">
      <c r="A516" s="13"/>
      <c r="B516" s="52"/>
    </row>
    <row r="517" spans="1:2" ht="11.25" customHeight="1">
      <c r="A517" s="13"/>
      <c r="B517" s="52"/>
    </row>
    <row r="518" spans="1:2" ht="11.25" customHeight="1">
      <c r="A518" s="13"/>
      <c r="B518" s="52"/>
    </row>
    <row r="519" spans="1:2" ht="11.25" customHeight="1">
      <c r="A519" s="13"/>
      <c r="B519" s="52"/>
    </row>
    <row r="520" spans="1:2" ht="11.25" customHeight="1">
      <c r="A520" s="13"/>
      <c r="B520" s="52"/>
    </row>
    <row r="521" spans="1:2" ht="11.25" customHeight="1">
      <c r="A521" s="13"/>
      <c r="B521" s="52"/>
    </row>
    <row r="522" spans="1:2" ht="11.25" customHeight="1">
      <c r="A522" s="13"/>
      <c r="B522" s="52"/>
    </row>
    <row r="523" spans="1:2" ht="11.25" customHeight="1">
      <c r="A523" s="13"/>
      <c r="B523" s="52"/>
    </row>
    <row r="524" spans="1:2" ht="11.25" customHeight="1">
      <c r="A524" s="13"/>
      <c r="B524" s="52"/>
    </row>
    <row r="525" spans="1:2" ht="11.25" customHeight="1">
      <c r="A525" s="13"/>
      <c r="B525" s="52"/>
    </row>
    <row r="526" spans="1:2" ht="11.25" customHeight="1">
      <c r="A526" s="13"/>
      <c r="B526" s="52"/>
    </row>
    <row r="527" spans="1:2" ht="11.25" customHeight="1">
      <c r="A527" s="13"/>
      <c r="B527" s="52"/>
    </row>
    <row r="528" spans="1:2" ht="11.25" customHeight="1">
      <c r="A528" s="13"/>
      <c r="B528" s="52"/>
    </row>
    <row r="529" spans="1:2" ht="11.25" customHeight="1">
      <c r="A529" s="13"/>
      <c r="B529" s="52"/>
    </row>
    <row r="530" spans="1:2" ht="11.25" customHeight="1">
      <c r="A530" s="13"/>
      <c r="B530" s="52"/>
    </row>
    <row r="531" spans="1:2" ht="11.25" customHeight="1">
      <c r="A531" s="13"/>
      <c r="B531" s="52"/>
    </row>
    <row r="532" spans="1:2" ht="11.25" customHeight="1">
      <c r="A532" s="13"/>
      <c r="B532" s="52"/>
    </row>
    <row r="533" spans="1:2" ht="11.25" customHeight="1">
      <c r="A533" s="13"/>
      <c r="B533" s="52"/>
    </row>
    <row r="534" spans="1:2" ht="11.25" customHeight="1">
      <c r="A534" s="13"/>
      <c r="B534" s="52"/>
    </row>
    <row r="535" spans="1:2" ht="11.25" customHeight="1">
      <c r="A535" s="13"/>
      <c r="B535" s="52"/>
    </row>
    <row r="536" spans="1:2" ht="11.25" customHeight="1">
      <c r="A536" s="13"/>
      <c r="B536" s="52"/>
    </row>
    <row r="537" spans="1:2" ht="11.25" customHeight="1">
      <c r="A537" s="13"/>
      <c r="B537" s="52"/>
    </row>
    <row r="538" spans="1:2" ht="11.25" customHeight="1">
      <c r="A538" s="13"/>
      <c r="B538" s="52"/>
    </row>
    <row r="539" spans="1:2" ht="11.25" customHeight="1">
      <c r="A539" s="13"/>
      <c r="B539" s="52"/>
    </row>
    <row r="540" spans="1:2" ht="11.25" customHeight="1">
      <c r="A540" s="13"/>
      <c r="B540" s="52"/>
    </row>
    <row r="541" spans="1:2" ht="11.25" customHeight="1">
      <c r="A541" s="13"/>
      <c r="B541" s="52"/>
    </row>
    <row r="542" spans="1:2" ht="11.25" customHeight="1">
      <c r="A542" s="13"/>
      <c r="B542" s="52"/>
    </row>
    <row r="543" spans="1:2" ht="11.25" customHeight="1">
      <c r="A543" s="13"/>
      <c r="B543" s="52"/>
    </row>
    <row r="544" spans="1:2" ht="11.25" customHeight="1">
      <c r="A544" s="13"/>
      <c r="B544" s="52"/>
    </row>
    <row r="545" spans="1:2" ht="11.25" customHeight="1">
      <c r="A545" s="13"/>
      <c r="B545" s="52"/>
    </row>
    <row r="546" spans="1:2" ht="11.25" customHeight="1">
      <c r="A546" s="13"/>
      <c r="B546" s="52"/>
    </row>
    <row r="547" spans="1:2" ht="11.25" customHeight="1">
      <c r="A547" s="13"/>
      <c r="B547" s="52"/>
    </row>
    <row r="548" spans="1:2" ht="11.25" customHeight="1">
      <c r="A548" s="13"/>
      <c r="B548" s="52"/>
    </row>
    <row r="549" spans="1:2" ht="11.25" customHeight="1">
      <c r="A549" s="13"/>
      <c r="B549" s="52"/>
    </row>
    <row r="550" spans="1:2" ht="11.25" customHeight="1">
      <c r="A550" s="13"/>
      <c r="B550" s="52"/>
    </row>
    <row r="551" spans="1:2" ht="11.25" customHeight="1">
      <c r="A551" s="13"/>
      <c r="B551" s="52"/>
    </row>
    <row r="552" spans="1:2" ht="11.25" customHeight="1">
      <c r="A552" s="13"/>
      <c r="B552" s="52"/>
    </row>
    <row r="553" spans="1:2" ht="11.25" customHeight="1">
      <c r="A553" s="13"/>
      <c r="B553" s="52"/>
    </row>
    <row r="554" spans="1:2" ht="11.25" customHeight="1">
      <c r="A554" s="13"/>
      <c r="B554" s="52"/>
    </row>
    <row r="555" spans="1:2" ht="11.25" customHeight="1">
      <c r="A555" s="13"/>
      <c r="B555" s="52"/>
    </row>
    <row r="556" spans="1:2" ht="11.25" customHeight="1">
      <c r="A556" s="13"/>
      <c r="B556" s="52"/>
    </row>
    <row r="557" spans="1:2" ht="11.25" customHeight="1">
      <c r="A557" s="13"/>
      <c r="B557" s="52"/>
    </row>
    <row r="558" spans="1:2" ht="11.25" customHeight="1">
      <c r="A558" s="13"/>
      <c r="B558" s="52"/>
    </row>
    <row r="559" spans="1:2" ht="11.25" customHeight="1">
      <c r="A559" s="13"/>
      <c r="B559" s="52"/>
    </row>
    <row r="560" spans="1:2" ht="11.25" customHeight="1">
      <c r="A560" s="13"/>
      <c r="B560" s="52"/>
    </row>
    <row r="561" spans="1:2" ht="11.25" customHeight="1">
      <c r="A561" s="13"/>
      <c r="B561" s="52"/>
    </row>
    <row r="562" spans="1:2" ht="11.25" customHeight="1">
      <c r="A562" s="13"/>
      <c r="B562" s="52"/>
    </row>
    <row r="563" spans="1:2" ht="11.25" customHeight="1">
      <c r="A563" s="13"/>
      <c r="B563" s="52"/>
    </row>
    <row r="564" spans="1:2" ht="11.25" customHeight="1">
      <c r="A564" s="13"/>
      <c r="B564" s="52"/>
    </row>
    <row r="565" spans="1:2" ht="11.25" customHeight="1">
      <c r="A565" s="13"/>
      <c r="B565" s="52"/>
    </row>
    <row r="566" spans="1:2" ht="11.25" customHeight="1">
      <c r="A566" s="13"/>
      <c r="B566" s="52"/>
    </row>
    <row r="567" spans="1:2" ht="11.25" customHeight="1">
      <c r="A567" s="13"/>
      <c r="B567" s="52"/>
    </row>
    <row r="568" spans="1:2" ht="11.25" customHeight="1">
      <c r="A568" s="13"/>
      <c r="B568" s="52"/>
    </row>
    <row r="569" spans="1:2" ht="11.25" customHeight="1">
      <c r="A569" s="13"/>
      <c r="B569" s="52"/>
    </row>
    <row r="570" spans="1:2" ht="11.25" customHeight="1">
      <c r="A570" s="13"/>
      <c r="B570" s="52"/>
    </row>
    <row r="571" spans="1:2" ht="11.25" customHeight="1">
      <c r="A571" s="13"/>
      <c r="B571" s="52"/>
    </row>
    <row r="572" spans="1:2" ht="11.25" customHeight="1">
      <c r="A572" s="13"/>
      <c r="B572" s="52"/>
    </row>
    <row r="573" spans="1:2" ht="11.25" customHeight="1">
      <c r="A573" s="13"/>
      <c r="B573" s="52"/>
    </row>
    <row r="574" spans="1:2" ht="11.25" customHeight="1">
      <c r="A574" s="13"/>
      <c r="B574" s="52"/>
    </row>
    <row r="575" spans="1:2" ht="11.25" customHeight="1">
      <c r="A575" s="13"/>
      <c r="B575" s="52"/>
    </row>
    <row r="576" spans="1:2" ht="11.25" customHeight="1">
      <c r="A576" s="13"/>
      <c r="B576" s="52"/>
    </row>
    <row r="577" spans="1:2" ht="11.25" customHeight="1">
      <c r="A577" s="13"/>
      <c r="B577" s="52"/>
    </row>
    <row r="578" spans="1:2" ht="11.25" customHeight="1">
      <c r="A578" s="13"/>
      <c r="B578" s="52"/>
    </row>
    <row r="579" spans="1:2" ht="11.25" customHeight="1">
      <c r="A579" s="13"/>
      <c r="B579" s="52"/>
    </row>
    <row r="580" spans="1:2" ht="11.25" customHeight="1">
      <c r="A580" s="13"/>
      <c r="B580" s="52"/>
    </row>
    <row r="581" spans="1:2" ht="11.25" customHeight="1">
      <c r="A581" s="13"/>
      <c r="B581" s="52"/>
    </row>
    <row r="582" spans="1:2" ht="11.25" customHeight="1">
      <c r="A582" s="13"/>
      <c r="B582" s="52"/>
    </row>
    <row r="583" spans="1:2" ht="11.25" customHeight="1">
      <c r="A583" s="13"/>
      <c r="B583" s="52"/>
    </row>
    <row r="584" spans="1:2" ht="11.25" customHeight="1">
      <c r="A584" s="13"/>
      <c r="B584" s="52"/>
    </row>
    <row r="585" spans="1:2" ht="11.25" customHeight="1">
      <c r="A585" s="13"/>
      <c r="B585" s="52"/>
    </row>
    <row r="586" spans="1:2" ht="11.25" customHeight="1">
      <c r="A586" s="13"/>
      <c r="B586" s="52"/>
    </row>
    <row r="587" spans="1:2" ht="11.25" customHeight="1">
      <c r="A587" s="13"/>
      <c r="B587" s="52"/>
    </row>
    <row r="588" spans="1:2" ht="11.25" customHeight="1">
      <c r="A588" s="13"/>
      <c r="B588" s="52"/>
    </row>
    <row r="589" spans="1:2" ht="11.25" customHeight="1">
      <c r="A589" s="13"/>
      <c r="B589" s="52"/>
    </row>
    <row r="590" spans="1:2" ht="11.25" customHeight="1">
      <c r="A590" s="13"/>
      <c r="B590" s="52"/>
    </row>
    <row r="591" spans="1:2" ht="11.25" customHeight="1">
      <c r="A591" s="13"/>
      <c r="B591" s="52"/>
    </row>
    <row r="592" spans="1:2" ht="11.25" customHeight="1">
      <c r="A592" s="13"/>
      <c r="B592" s="52"/>
    </row>
    <row r="593" spans="1:2" ht="11.25" customHeight="1">
      <c r="A593" s="13"/>
      <c r="B593" s="52"/>
    </row>
    <row r="594" spans="1:2" ht="11.25" customHeight="1">
      <c r="A594" s="13"/>
      <c r="B594" s="52"/>
    </row>
    <row r="595" spans="1:2" ht="11.25" customHeight="1">
      <c r="A595" s="13"/>
      <c r="B595" s="52"/>
    </row>
    <row r="596" spans="1:2" ht="11.25" customHeight="1">
      <c r="A596" s="13"/>
      <c r="B596" s="52"/>
    </row>
    <row r="597" spans="1:2" ht="11.25" customHeight="1">
      <c r="A597" s="13"/>
      <c r="B597" s="52"/>
    </row>
    <row r="598" spans="1:2" ht="11.25" customHeight="1">
      <c r="A598" s="13"/>
      <c r="B598" s="52"/>
    </row>
    <row r="599" spans="1:2" ht="11.25" customHeight="1">
      <c r="A599" s="13"/>
      <c r="B599" s="52"/>
    </row>
    <row r="600" spans="1:2" ht="11.25" customHeight="1">
      <c r="A600" s="13"/>
      <c r="B600" s="52"/>
    </row>
    <row r="601" spans="1:2" ht="11.25" customHeight="1">
      <c r="A601" s="13"/>
      <c r="B601" s="52"/>
    </row>
    <row r="602" spans="1:2" ht="11.25" customHeight="1">
      <c r="A602" s="13"/>
      <c r="B602" s="52"/>
    </row>
    <row r="603" spans="1:2" ht="11.25" customHeight="1">
      <c r="A603" s="13"/>
      <c r="B603" s="52"/>
    </row>
    <row r="604" spans="1:2" ht="11.25" customHeight="1">
      <c r="A604" s="13"/>
      <c r="B604" s="52"/>
    </row>
    <row r="605" spans="1:2" ht="11.25" customHeight="1">
      <c r="A605" s="13"/>
      <c r="B605" s="52"/>
    </row>
    <row r="606" spans="1:2" ht="11.25" customHeight="1">
      <c r="A606" s="13"/>
      <c r="B606" s="52"/>
    </row>
    <row r="607" spans="1:2" ht="11.25" customHeight="1">
      <c r="A607" s="13"/>
      <c r="B607" s="52"/>
    </row>
    <row r="608" spans="1:2" ht="11.25" customHeight="1">
      <c r="A608" s="13"/>
      <c r="B608" s="52"/>
    </row>
    <row r="609" spans="1:2" ht="11.25" customHeight="1">
      <c r="A609" s="13"/>
      <c r="B609" s="52"/>
    </row>
    <row r="610" spans="1:2" ht="11.25" customHeight="1">
      <c r="A610" s="13"/>
      <c r="B610" s="52"/>
    </row>
    <row r="611" spans="1:2" ht="11.25" customHeight="1">
      <c r="A611" s="13"/>
      <c r="B611" s="52"/>
    </row>
    <row r="612" spans="1:2" ht="11.25" customHeight="1">
      <c r="A612" s="13"/>
      <c r="B612" s="52"/>
    </row>
    <row r="613" spans="1:2" ht="11.25" customHeight="1">
      <c r="A613" s="13"/>
      <c r="B613" s="52"/>
    </row>
    <row r="614" spans="1:2" ht="11.25" customHeight="1">
      <c r="A614" s="13"/>
      <c r="B614" s="52"/>
    </row>
    <row r="615" spans="1:2" ht="11.25" customHeight="1">
      <c r="A615" s="13"/>
      <c r="B615" s="52"/>
    </row>
    <row r="616" spans="1:2" ht="11.25" customHeight="1">
      <c r="A616" s="13"/>
      <c r="B616" s="52"/>
    </row>
    <row r="617" spans="1:2" ht="11.25" customHeight="1">
      <c r="A617" s="13"/>
      <c r="B617" s="52"/>
    </row>
    <row r="618" spans="1:2" ht="11.25" customHeight="1">
      <c r="A618" s="13"/>
      <c r="B618" s="52"/>
    </row>
    <row r="619" spans="1:2" ht="11.25" customHeight="1">
      <c r="A619" s="13"/>
      <c r="B619" s="52"/>
    </row>
    <row r="620" spans="1:2" ht="11.25" customHeight="1">
      <c r="A620" s="13"/>
      <c r="B620" s="52"/>
    </row>
    <row r="621" spans="1:2" ht="11.25" customHeight="1">
      <c r="A621" s="13"/>
      <c r="B621" s="52"/>
    </row>
    <row r="622" spans="1:2" ht="11.25" customHeight="1">
      <c r="A622" s="13"/>
      <c r="B622" s="52"/>
    </row>
    <row r="623" spans="1:2" ht="11.25" customHeight="1">
      <c r="A623" s="13"/>
      <c r="B623" s="52"/>
    </row>
    <row r="624" spans="1:2" ht="11.25" customHeight="1">
      <c r="A624" s="13"/>
      <c r="B624" s="52"/>
    </row>
    <row r="625" spans="1:2" ht="11.25" customHeight="1">
      <c r="A625" s="13"/>
      <c r="B625" s="52"/>
    </row>
    <row r="626" spans="1:2" ht="11.25" customHeight="1">
      <c r="A626" s="13"/>
      <c r="B626" s="52"/>
    </row>
    <row r="627" spans="1:2" ht="11.25" customHeight="1">
      <c r="A627" s="13"/>
      <c r="B627" s="52"/>
    </row>
    <row r="628" spans="1:2" ht="11.25" customHeight="1">
      <c r="A628" s="13"/>
      <c r="B628" s="52"/>
    </row>
    <row r="629" spans="1:2" ht="11.25" customHeight="1">
      <c r="A629" s="13"/>
      <c r="B629" s="52"/>
    </row>
    <row r="630" spans="1:2" ht="11.25" customHeight="1">
      <c r="A630" s="13"/>
      <c r="B630" s="52"/>
    </row>
    <row r="631" spans="1:2" ht="11.25" customHeight="1">
      <c r="A631" s="13"/>
      <c r="B631" s="52"/>
    </row>
    <row r="632" spans="1:2" ht="11.25" customHeight="1">
      <c r="A632" s="13"/>
      <c r="B632" s="52"/>
    </row>
    <row r="633" spans="1:2" ht="11.25" customHeight="1">
      <c r="A633" s="13"/>
      <c r="B633" s="52"/>
    </row>
    <row r="634" spans="1:2" ht="11.25" customHeight="1">
      <c r="A634" s="13"/>
      <c r="B634" s="52"/>
    </row>
    <row r="635" spans="1:2" ht="11.25" customHeight="1">
      <c r="A635" s="13"/>
      <c r="B635" s="52"/>
    </row>
    <row r="636" spans="1:2" ht="11.25" customHeight="1">
      <c r="A636" s="13"/>
      <c r="B636" s="52"/>
    </row>
    <row r="637" spans="1:2" ht="11.25" customHeight="1">
      <c r="A637" s="13"/>
      <c r="B637" s="52"/>
    </row>
    <row r="638" spans="1:2" ht="11.25" customHeight="1">
      <c r="A638" s="14"/>
      <c r="B638" s="52"/>
    </row>
    <row r="639" spans="1:2" ht="11.25" customHeight="1">
      <c r="A639" s="14"/>
      <c r="B639" s="52"/>
    </row>
    <row r="640" spans="1:2" ht="11.25" customHeight="1">
      <c r="A640" s="14"/>
      <c r="B640" s="52"/>
    </row>
    <row r="641" spans="1:2" ht="11.25" customHeight="1">
      <c r="A641" s="14"/>
      <c r="B641" s="52"/>
    </row>
    <row r="642" spans="1:2" ht="11.25" customHeight="1">
      <c r="A642" s="14"/>
      <c r="B642" s="52"/>
    </row>
    <row r="643" spans="1:2" ht="11.25" customHeight="1">
      <c r="A643" s="14"/>
      <c r="B643" s="52"/>
    </row>
    <row r="644" spans="1:2" ht="11.25" customHeight="1">
      <c r="A644" s="14"/>
      <c r="B644" s="52"/>
    </row>
    <row r="645" spans="1:2" ht="11.25" customHeight="1">
      <c r="A645" s="14"/>
      <c r="B645" s="52"/>
    </row>
    <row r="646" spans="1:2" ht="11.25" customHeight="1">
      <c r="A646" s="14"/>
      <c r="B646" s="52"/>
    </row>
    <row r="647" spans="1:2" ht="11.25" customHeight="1">
      <c r="A647" s="14"/>
      <c r="B647" s="52"/>
    </row>
    <row r="648" spans="1:2" ht="11.25" customHeight="1">
      <c r="A648" s="14"/>
      <c r="B648" s="52"/>
    </row>
    <row r="649" spans="1:2" ht="11.25" customHeight="1">
      <c r="A649" s="14"/>
      <c r="B649" s="52"/>
    </row>
    <row r="650" spans="1:2" ht="11.25" customHeight="1">
      <c r="A650" s="14"/>
      <c r="B650" s="52"/>
    </row>
    <row r="651" spans="1:2" ht="11.25" customHeight="1">
      <c r="A651" s="14"/>
      <c r="B651" s="52"/>
    </row>
    <row r="652" spans="1:2" ht="11.25" customHeight="1">
      <c r="A652" s="14"/>
      <c r="B652" s="52"/>
    </row>
    <row r="653" spans="1:2" ht="11.25" customHeight="1">
      <c r="A653" s="14"/>
      <c r="B653" s="52"/>
    </row>
    <row r="654" spans="1:2" ht="11.25" customHeight="1">
      <c r="A654" s="14"/>
      <c r="B654" s="52"/>
    </row>
    <row r="655" spans="1:2" ht="11.25" customHeight="1">
      <c r="A655" s="14"/>
      <c r="B655" s="52"/>
    </row>
    <row r="656" spans="1:2" ht="11.25" customHeight="1">
      <c r="A656" s="14"/>
      <c r="B656" s="52"/>
    </row>
    <row r="657" spans="1:2" ht="11.25" customHeight="1">
      <c r="A657" s="14"/>
      <c r="B657" s="52"/>
    </row>
    <row r="658" spans="1:2" ht="11.25" customHeight="1">
      <c r="A658" s="14"/>
      <c r="B658" s="52"/>
    </row>
    <row r="659" spans="1:2" ht="11.25" customHeight="1">
      <c r="A659" s="14"/>
      <c r="B659" s="52"/>
    </row>
    <row r="660" spans="1:2" ht="11.25" customHeight="1">
      <c r="A660" s="14"/>
      <c r="B660" s="52"/>
    </row>
    <row r="661" spans="1:2" ht="11.25" customHeight="1">
      <c r="A661" s="14"/>
      <c r="B661" s="52"/>
    </row>
    <row r="662" spans="1:2" ht="11.25" customHeight="1">
      <c r="A662" s="14"/>
      <c r="B662" s="52"/>
    </row>
    <row r="663" spans="1:2" ht="11.25" customHeight="1">
      <c r="A663" s="14"/>
      <c r="B663" s="52"/>
    </row>
    <row r="664" spans="1:2" ht="11.25" customHeight="1">
      <c r="A664" s="14"/>
      <c r="B664" s="52"/>
    </row>
    <row r="665" spans="1:2" ht="11.25" customHeight="1">
      <c r="A665" s="14"/>
      <c r="B665" s="52"/>
    </row>
    <row r="666" spans="1:2" ht="11.25" customHeight="1">
      <c r="A666" s="14"/>
      <c r="B666" s="52"/>
    </row>
    <row r="667" spans="1:2" ht="11.25" customHeight="1">
      <c r="A667" s="14"/>
      <c r="B667" s="52"/>
    </row>
    <row r="668" spans="1:2" ht="11.25" customHeight="1">
      <c r="A668" s="14"/>
      <c r="B668" s="52"/>
    </row>
    <row r="669" spans="1:2" ht="11.25" customHeight="1">
      <c r="A669" s="14"/>
      <c r="B669" s="52"/>
    </row>
    <row r="670" spans="1:2" ht="11.25" customHeight="1">
      <c r="A670" s="14"/>
      <c r="B670" s="52"/>
    </row>
    <row r="671" spans="1:2" ht="11.25" customHeight="1">
      <c r="A671" s="14"/>
      <c r="B671" s="52"/>
    </row>
    <row r="672" spans="1:2" ht="11.25" customHeight="1">
      <c r="A672" s="14"/>
      <c r="B672" s="52"/>
    </row>
    <row r="673" spans="1:2" ht="11.25" customHeight="1">
      <c r="A673" s="14"/>
      <c r="B673" s="52"/>
    </row>
    <row r="674" spans="1:2" ht="11.25" customHeight="1">
      <c r="A674" s="14"/>
      <c r="B674" s="52"/>
    </row>
    <row r="675" spans="1:2" ht="11.25" customHeight="1">
      <c r="A675" s="14"/>
      <c r="B675" s="52"/>
    </row>
    <row r="676" spans="1:2" ht="11.25" customHeight="1">
      <c r="A676" s="14"/>
      <c r="B676" s="52"/>
    </row>
    <row r="677" spans="1:2" ht="11.25" customHeight="1">
      <c r="A677" s="14"/>
      <c r="B677" s="52"/>
    </row>
    <row r="678" spans="1:2" ht="11.25" customHeight="1">
      <c r="A678" s="14"/>
      <c r="B678" s="52"/>
    </row>
    <row r="679" spans="1:2" ht="11.25" customHeight="1">
      <c r="A679" s="14"/>
      <c r="B679" s="52"/>
    </row>
    <row r="680" spans="1:2" ht="11.25" customHeight="1">
      <c r="A680" s="14"/>
      <c r="B680" s="52"/>
    </row>
    <row r="681" spans="1:2" ht="11.25" customHeight="1">
      <c r="A681" s="14"/>
      <c r="B681" s="52"/>
    </row>
    <row r="682" spans="1:2" ht="11.25" customHeight="1">
      <c r="A682" s="14"/>
      <c r="B682" s="52"/>
    </row>
    <row r="683" spans="1:2" ht="11.25" customHeight="1">
      <c r="A683" s="14"/>
      <c r="B683" s="52"/>
    </row>
    <row r="684" spans="1:2" ht="11.25" customHeight="1">
      <c r="A684" s="14"/>
      <c r="B684" s="52"/>
    </row>
    <row r="685" spans="1:2" ht="11.25" customHeight="1">
      <c r="A685" s="14"/>
      <c r="B685" s="52"/>
    </row>
    <row r="686" spans="1:2" ht="11.25" customHeight="1">
      <c r="A686" s="14"/>
      <c r="B686" s="52"/>
    </row>
    <row r="687" spans="1:2" ht="11.25" customHeight="1">
      <c r="A687" s="14"/>
      <c r="B687" s="52"/>
    </row>
    <row r="688" spans="1:2" ht="11.25" customHeight="1">
      <c r="A688" s="14"/>
      <c r="B688" s="52"/>
    </row>
    <row r="689" spans="1:2" ht="11.25" customHeight="1">
      <c r="A689" s="14"/>
      <c r="B689" s="52"/>
    </row>
    <row r="690" spans="1:2" ht="11.25" customHeight="1">
      <c r="A690" s="14"/>
      <c r="B690" s="52"/>
    </row>
    <row r="691" spans="1:2" ht="11.25" customHeight="1">
      <c r="A691" s="14"/>
      <c r="B691" s="52"/>
    </row>
    <row r="692" spans="1:2" ht="11.25" customHeight="1">
      <c r="A692" s="14"/>
      <c r="B692" s="52"/>
    </row>
    <row r="693" spans="1:2" ht="11.25" customHeight="1">
      <c r="A693" s="14"/>
      <c r="B693" s="52"/>
    </row>
    <row r="694" spans="1:2" ht="11.25" customHeight="1">
      <c r="A694" s="14"/>
      <c r="B694" s="52"/>
    </row>
    <row r="695" spans="1:2" ht="11.25" customHeight="1">
      <c r="A695" s="14"/>
      <c r="B695" s="52"/>
    </row>
    <row r="696" spans="1:2" ht="11.25" customHeight="1">
      <c r="A696" s="14"/>
      <c r="B696" s="52"/>
    </row>
    <row r="697" spans="1:2" ht="11.25" customHeight="1">
      <c r="A697" s="14"/>
      <c r="B697" s="52"/>
    </row>
    <row r="698" spans="1:2" ht="11.25" customHeight="1">
      <c r="A698" s="14"/>
      <c r="B698" s="52"/>
    </row>
    <row r="699" spans="1:2" ht="11.25" customHeight="1">
      <c r="A699" s="14"/>
      <c r="B699" s="52"/>
    </row>
    <row r="700" spans="1:2" ht="11.25" customHeight="1">
      <c r="A700" s="14"/>
      <c r="B700" s="52"/>
    </row>
    <row r="701" spans="1:2" ht="11.25" customHeight="1">
      <c r="A701" s="14"/>
      <c r="B701" s="52"/>
    </row>
    <row r="702" spans="1:2" ht="11.25" customHeight="1">
      <c r="A702" s="14"/>
      <c r="B702" s="52"/>
    </row>
    <row r="703" spans="1:2" ht="11.25" customHeight="1">
      <c r="A703" s="14"/>
      <c r="B703" s="52"/>
    </row>
    <row r="704" spans="1:2" ht="11.25" customHeight="1">
      <c r="A704" s="14"/>
      <c r="B704" s="52"/>
    </row>
    <row r="705" spans="1:2" ht="11.25" customHeight="1">
      <c r="A705" s="14"/>
      <c r="B705" s="52"/>
    </row>
    <row r="706" spans="1:2" ht="11.25" customHeight="1">
      <c r="A706" s="14"/>
      <c r="B706" s="52"/>
    </row>
    <row r="707" spans="1:2" ht="11.25" customHeight="1">
      <c r="A707" s="14"/>
      <c r="B707" s="52"/>
    </row>
    <row r="708" spans="1:2" ht="11.25" customHeight="1">
      <c r="A708" s="14"/>
      <c r="B708" s="52"/>
    </row>
    <row r="709" spans="1:2" ht="11.25" customHeight="1">
      <c r="A709" s="14"/>
      <c r="B709" s="52"/>
    </row>
    <row r="710" spans="1:2" ht="11.25" customHeight="1">
      <c r="A710" s="14"/>
      <c r="B710" s="52"/>
    </row>
    <row r="711" spans="1:2" ht="11.25" customHeight="1">
      <c r="A711" s="14"/>
      <c r="B711" s="52"/>
    </row>
    <row r="712" spans="1:2" ht="11.25" customHeight="1">
      <c r="A712" s="14"/>
      <c r="B712" s="52"/>
    </row>
    <row r="713" spans="1:2" ht="11.25" customHeight="1">
      <c r="A713" s="14"/>
      <c r="B713" s="52"/>
    </row>
    <row r="714" spans="1:2" ht="11.25" customHeight="1">
      <c r="A714" s="14"/>
      <c r="B714" s="52"/>
    </row>
    <row r="715" spans="1:2" ht="11.25" customHeight="1">
      <c r="A715" s="14"/>
      <c r="B715" s="52"/>
    </row>
    <row r="716" spans="1:2" ht="11.25" customHeight="1">
      <c r="A716" s="14"/>
      <c r="B716" s="52"/>
    </row>
    <row r="717" spans="1:2" ht="11.25" customHeight="1">
      <c r="A717" s="14"/>
      <c r="B717" s="52"/>
    </row>
    <row r="718" spans="1:2" ht="11.25" customHeight="1">
      <c r="A718" s="14"/>
      <c r="B718" s="52"/>
    </row>
    <row r="719" spans="1:2" ht="11.25" customHeight="1">
      <c r="A719" s="14"/>
      <c r="B719" s="52"/>
    </row>
    <row r="720" spans="1:2" ht="11.25" customHeight="1">
      <c r="A720" s="14"/>
      <c r="B720" s="52"/>
    </row>
    <row r="721" spans="1:2" ht="11.25" customHeight="1">
      <c r="A721" s="14"/>
      <c r="B721" s="52"/>
    </row>
    <row r="722" spans="1:2" ht="11.25" customHeight="1">
      <c r="A722" s="14"/>
      <c r="B722" s="52"/>
    </row>
    <row r="723" spans="1:2" ht="11.25" customHeight="1">
      <c r="A723" s="14"/>
      <c r="B723" s="52"/>
    </row>
    <row r="724" spans="1:2" ht="11.25" customHeight="1">
      <c r="A724" s="14"/>
      <c r="B724" s="52"/>
    </row>
    <row r="725" spans="1:2" ht="11.25" customHeight="1">
      <c r="A725" s="14"/>
      <c r="B725" s="52"/>
    </row>
    <row r="726" spans="1:2" ht="11.25" customHeight="1">
      <c r="A726" s="14"/>
      <c r="B726" s="52"/>
    </row>
    <row r="727" spans="1:2" ht="11.25" customHeight="1">
      <c r="A727" s="14"/>
      <c r="B727" s="52"/>
    </row>
    <row r="728" spans="1:2" ht="11.25" customHeight="1">
      <c r="A728" s="14"/>
      <c r="B728" s="52"/>
    </row>
    <row r="729" spans="1:2" ht="11.25" customHeight="1">
      <c r="A729" s="14"/>
      <c r="B729" s="52"/>
    </row>
    <row r="730" spans="1:2" ht="11.25" customHeight="1">
      <c r="A730" s="14"/>
      <c r="B730" s="52"/>
    </row>
    <row r="731" spans="1:2" ht="11.25" customHeight="1">
      <c r="A731" s="14"/>
      <c r="B731" s="52"/>
    </row>
    <row r="732" spans="1:2" ht="11.25" customHeight="1">
      <c r="A732" s="14"/>
      <c r="B732" s="52"/>
    </row>
    <row r="733" spans="1:2" ht="11.25" customHeight="1">
      <c r="A733" s="14"/>
      <c r="B733" s="52"/>
    </row>
    <row r="734" spans="1:2" ht="11.25" customHeight="1">
      <c r="A734" s="14"/>
      <c r="B734" s="52"/>
    </row>
    <row r="735" spans="1:2" ht="11.25" customHeight="1">
      <c r="A735" s="14"/>
      <c r="B735" s="52"/>
    </row>
    <row r="736" spans="1:2" ht="11.25" customHeight="1">
      <c r="A736" s="14"/>
      <c r="B736" s="52"/>
    </row>
    <row r="737" spans="1:2" ht="11.25" customHeight="1">
      <c r="A737" s="14"/>
      <c r="B737" s="52"/>
    </row>
    <row r="738" spans="1:2" ht="11.25" customHeight="1">
      <c r="A738" s="14"/>
      <c r="B738" s="52"/>
    </row>
    <row r="739" spans="1:2" ht="11.25" customHeight="1">
      <c r="A739" s="14"/>
      <c r="B739" s="52"/>
    </row>
    <row r="740" spans="1:2" ht="11.25" customHeight="1">
      <c r="A740" s="14"/>
      <c r="B740" s="52"/>
    </row>
    <row r="741" spans="1:2" ht="11.25" customHeight="1">
      <c r="A741" s="14"/>
      <c r="B741" s="52"/>
    </row>
    <row r="742" spans="1:2" ht="11.25" customHeight="1">
      <c r="A742" s="14"/>
      <c r="B742" s="52"/>
    </row>
    <row r="743" spans="1:2" ht="11.25" customHeight="1">
      <c r="A743" s="14"/>
      <c r="B743" s="52"/>
    </row>
    <row r="744" spans="1:2" ht="11.25" customHeight="1">
      <c r="A744" s="14"/>
      <c r="B744" s="52"/>
    </row>
    <row r="745" spans="1:2" ht="11.25" customHeight="1">
      <c r="A745" s="14"/>
      <c r="B745" s="52"/>
    </row>
    <row r="746" spans="1:2" ht="11.25" customHeight="1">
      <c r="A746" s="14"/>
      <c r="B746" s="52"/>
    </row>
    <row r="747" spans="1:2" ht="11.25" customHeight="1">
      <c r="A747" s="14"/>
      <c r="B747" s="52"/>
    </row>
    <row r="748" spans="1:2" ht="11.25" customHeight="1">
      <c r="A748" s="14"/>
      <c r="B748" s="52"/>
    </row>
    <row r="749" spans="1:2" ht="11.25" customHeight="1">
      <c r="A749" s="14"/>
      <c r="B749" s="52"/>
    </row>
    <row r="750" spans="1:2" ht="11.25" customHeight="1">
      <c r="A750" s="14"/>
      <c r="B750" s="52"/>
    </row>
    <row r="751" spans="1:2" ht="11.25" customHeight="1">
      <c r="A751" s="14"/>
      <c r="B751" s="52"/>
    </row>
    <row r="752" spans="1:2" ht="11.25" customHeight="1">
      <c r="A752" s="14"/>
      <c r="B752" s="52"/>
    </row>
    <row r="753" spans="1:2" ht="11.25" customHeight="1">
      <c r="A753" s="14"/>
      <c r="B753" s="52"/>
    </row>
    <row r="754" spans="1:2" ht="11.25" customHeight="1">
      <c r="A754" s="14"/>
      <c r="B754" s="52"/>
    </row>
    <row r="755" spans="1:2" ht="11.25" customHeight="1">
      <c r="A755" s="14"/>
      <c r="B755" s="52"/>
    </row>
    <row r="756" spans="1:2" ht="11.25" customHeight="1">
      <c r="A756" s="14"/>
      <c r="B756" s="52"/>
    </row>
    <row r="757" spans="1:2" ht="11.25" customHeight="1">
      <c r="A757" s="14"/>
      <c r="B757" s="52"/>
    </row>
    <row r="758" spans="1:2" ht="11.25" customHeight="1">
      <c r="A758" s="14"/>
      <c r="B758" s="52"/>
    </row>
    <row r="759" spans="1:2" ht="11.25" customHeight="1">
      <c r="A759" s="14"/>
      <c r="B759" s="52"/>
    </row>
    <row r="760" spans="1:2" ht="11.25" customHeight="1">
      <c r="A760" s="14"/>
      <c r="B760" s="52"/>
    </row>
    <row r="761" spans="1:2" ht="11.25" customHeight="1">
      <c r="A761" s="14"/>
      <c r="B761" s="52"/>
    </row>
    <row r="762" spans="1:2" ht="11.25" customHeight="1">
      <c r="A762" s="14"/>
      <c r="B762" s="52"/>
    </row>
    <row r="763" spans="1:2" ht="11.25" customHeight="1">
      <c r="A763" s="14"/>
      <c r="B763" s="52"/>
    </row>
    <row r="764" spans="1:2" ht="11.25" customHeight="1">
      <c r="A764" s="14"/>
      <c r="B764" s="52"/>
    </row>
    <row r="765" spans="1:2" ht="11.25" customHeight="1">
      <c r="A765" s="14"/>
      <c r="B765" s="52"/>
    </row>
    <row r="766" spans="1:2" ht="11.25" customHeight="1">
      <c r="A766" s="14"/>
      <c r="B766" s="52"/>
    </row>
    <row r="767" spans="1:2" ht="11.25" customHeight="1">
      <c r="A767" s="14"/>
      <c r="B767" s="52"/>
    </row>
    <row r="768" spans="1:2" ht="11.25" customHeight="1">
      <c r="A768" s="14"/>
      <c r="B768" s="52"/>
    </row>
    <row r="769" spans="1:2" ht="11.25" customHeight="1">
      <c r="A769" s="14"/>
      <c r="B769" s="52"/>
    </row>
    <row r="770" spans="1:2" ht="11.25" customHeight="1">
      <c r="A770" s="14"/>
      <c r="B770" s="52"/>
    </row>
    <row r="771" spans="1:2" ht="11.25" customHeight="1">
      <c r="A771" s="14"/>
      <c r="B771" s="52"/>
    </row>
    <row r="772" spans="1:2" ht="11.25" customHeight="1">
      <c r="A772" s="14"/>
      <c r="B772" s="52"/>
    </row>
    <row r="773" spans="1:2" ht="11.25" customHeight="1">
      <c r="A773" s="14"/>
      <c r="B773" s="52"/>
    </row>
    <row r="774" spans="1:2" ht="11.25" customHeight="1">
      <c r="A774" s="14"/>
      <c r="B774" s="52"/>
    </row>
    <row r="775" spans="1:2" ht="11.25" customHeight="1">
      <c r="A775" s="14"/>
      <c r="B775" s="52"/>
    </row>
    <row r="776" spans="1:2" ht="11.25" customHeight="1">
      <c r="A776" s="14"/>
      <c r="B776" s="52"/>
    </row>
    <row r="777" spans="1:2" ht="11.25" customHeight="1">
      <c r="A777" s="14"/>
      <c r="B777" s="52"/>
    </row>
    <row r="778" spans="1:2" ht="11.25" customHeight="1">
      <c r="A778" s="14"/>
      <c r="B778" s="52"/>
    </row>
    <row r="779" spans="1:2" ht="11.25" customHeight="1">
      <c r="A779" s="14"/>
      <c r="B779" s="52"/>
    </row>
    <row r="780" spans="1:2" ht="11.25" customHeight="1">
      <c r="A780" s="14"/>
      <c r="B780" s="52"/>
    </row>
    <row r="781" spans="1:2" ht="11.25" customHeight="1">
      <c r="A781" s="14"/>
      <c r="B781" s="52"/>
    </row>
    <row r="782" spans="1:2" ht="11.25" customHeight="1">
      <c r="A782" s="14"/>
      <c r="B782" s="52"/>
    </row>
    <row r="783" spans="1:2" ht="11.25" customHeight="1">
      <c r="A783" s="14"/>
      <c r="B783" s="52"/>
    </row>
    <row r="784" spans="1:2" ht="11.25" customHeight="1">
      <c r="A784" s="14"/>
      <c r="B784" s="52"/>
    </row>
    <row r="785" spans="1:2" ht="11.25" customHeight="1">
      <c r="A785" s="14"/>
      <c r="B785" s="52"/>
    </row>
    <row r="786" spans="1:2" ht="11.25" customHeight="1">
      <c r="A786" s="14"/>
      <c r="B786" s="52"/>
    </row>
    <row r="787" spans="1:2" ht="11.25" customHeight="1">
      <c r="A787" s="14"/>
      <c r="B787" s="52"/>
    </row>
    <row r="788" spans="1:2" ht="11.25" customHeight="1">
      <c r="A788" s="14"/>
      <c r="B788" s="52"/>
    </row>
    <row r="789" spans="1:2" ht="11.25" customHeight="1">
      <c r="A789" s="14"/>
      <c r="B789" s="52"/>
    </row>
    <row r="790" spans="1:2" ht="11.25" customHeight="1">
      <c r="A790" s="14"/>
      <c r="B790" s="52"/>
    </row>
    <row r="791" spans="1:2" ht="11.25" customHeight="1">
      <c r="A791" s="14"/>
      <c r="B791" s="52"/>
    </row>
    <row r="792" spans="1:2" ht="11.25" customHeight="1">
      <c r="A792" s="14"/>
      <c r="B792" s="52"/>
    </row>
    <row r="793" spans="1:2" ht="11.25" customHeight="1">
      <c r="A793" s="14"/>
      <c r="B793" s="52"/>
    </row>
    <row r="794" spans="1:2" ht="11.25" customHeight="1">
      <c r="A794" s="14"/>
      <c r="B794" s="52"/>
    </row>
    <row r="795" spans="1:2" ht="11.25" customHeight="1">
      <c r="A795" s="14"/>
      <c r="B795" s="52"/>
    </row>
    <row r="796" spans="1:2" ht="11.25" customHeight="1">
      <c r="A796" s="14"/>
      <c r="B796" s="52"/>
    </row>
    <row r="797" spans="1:2" ht="11.25" customHeight="1">
      <c r="A797" s="14"/>
      <c r="B797" s="52"/>
    </row>
    <row r="798" spans="1:2" ht="11.25" customHeight="1">
      <c r="A798" s="14"/>
      <c r="B798" s="52"/>
    </row>
    <row r="799" spans="1:2" ht="11.25" customHeight="1">
      <c r="A799" s="14"/>
      <c r="B799" s="52"/>
    </row>
    <row r="800" spans="1:2" ht="11.25" customHeight="1">
      <c r="A800" s="14"/>
      <c r="B800" s="52"/>
    </row>
    <row r="801" spans="1:2" ht="11.25" customHeight="1">
      <c r="A801" s="14"/>
      <c r="B801" s="52"/>
    </row>
    <row r="802" spans="1:2" ht="11.25" customHeight="1">
      <c r="A802" s="14"/>
      <c r="B802" s="52"/>
    </row>
    <row r="803" spans="1:2" ht="11.25" customHeight="1">
      <c r="A803" s="14"/>
      <c r="B803" s="52"/>
    </row>
    <row r="804" spans="1:2" ht="11.25" customHeight="1">
      <c r="A804" s="14"/>
      <c r="B804" s="52"/>
    </row>
    <row r="805" spans="1:2" ht="11.25" customHeight="1">
      <c r="A805" s="14"/>
      <c r="B805" s="52"/>
    </row>
    <row r="806" spans="1:2" ht="11.25" customHeight="1">
      <c r="A806" s="14"/>
      <c r="B806" s="52"/>
    </row>
    <row r="807" spans="1:2" ht="11.25" customHeight="1">
      <c r="A807" s="14"/>
      <c r="B807" s="52"/>
    </row>
    <row r="808" spans="1:2" ht="11.25" customHeight="1">
      <c r="A808" s="14"/>
      <c r="B808" s="52"/>
    </row>
    <row r="809" spans="1:2" ht="11.25" customHeight="1">
      <c r="A809" s="14"/>
      <c r="B809" s="52"/>
    </row>
    <row r="810" spans="1:2" ht="11.25" customHeight="1">
      <c r="A810" s="14"/>
      <c r="B810" s="52"/>
    </row>
    <row r="811" spans="1:2" ht="11.25" customHeight="1">
      <c r="A811" s="14"/>
      <c r="B811" s="52"/>
    </row>
    <row r="812" spans="1:2" ht="11.25" customHeight="1">
      <c r="A812" s="14"/>
      <c r="B812" s="52"/>
    </row>
    <row r="813" spans="1:2" ht="11.25" customHeight="1">
      <c r="A813" s="14"/>
      <c r="B813" s="52"/>
    </row>
    <row r="814" spans="1:2" ht="11.25" customHeight="1">
      <c r="A814" s="14"/>
      <c r="B814" s="52"/>
    </row>
    <row r="815" spans="1:2" ht="11.25" customHeight="1">
      <c r="A815" s="14"/>
      <c r="B815" s="52"/>
    </row>
    <row r="816" spans="1:2" ht="11.25" customHeight="1">
      <c r="A816" s="14"/>
      <c r="B816" s="52"/>
    </row>
    <row r="817" spans="1:2" ht="11.25" customHeight="1">
      <c r="A817" s="14"/>
      <c r="B817" s="52"/>
    </row>
    <row r="818" spans="1:2" ht="11.25" customHeight="1">
      <c r="A818" s="14"/>
      <c r="B818" s="52"/>
    </row>
    <row r="819" spans="1:2" ht="11.25" customHeight="1">
      <c r="A819" s="14"/>
      <c r="B819" s="52"/>
    </row>
    <row r="820" spans="1:2" ht="11.25" customHeight="1">
      <c r="A820" s="14"/>
      <c r="B820" s="52"/>
    </row>
    <row r="821" spans="1:2" ht="11.25" customHeight="1">
      <c r="A821" s="14"/>
      <c r="B821" s="52"/>
    </row>
    <row r="822" spans="1:2" ht="11.25" customHeight="1">
      <c r="A822" s="14"/>
      <c r="B822" s="52"/>
    </row>
    <row r="823" spans="1:2" ht="11.25" customHeight="1">
      <c r="A823" s="14"/>
      <c r="B823" s="52"/>
    </row>
    <row r="824" spans="1:2" ht="11.25" customHeight="1">
      <c r="A824" s="14"/>
      <c r="B824" s="52"/>
    </row>
    <row r="825" spans="1:2" ht="11.25" customHeight="1">
      <c r="A825" s="14"/>
      <c r="B825" s="52"/>
    </row>
    <row r="826" spans="1:2" ht="11.25" customHeight="1">
      <c r="A826" s="14"/>
      <c r="B826" s="52"/>
    </row>
    <row r="827" spans="1:2" ht="11.25" customHeight="1">
      <c r="A827" s="14"/>
      <c r="B827" s="52"/>
    </row>
    <row r="828" spans="1:2" ht="11.25" customHeight="1">
      <c r="A828" s="14"/>
      <c r="B828" s="52"/>
    </row>
    <row r="829" spans="1:2" ht="11.25" customHeight="1">
      <c r="A829" s="14"/>
      <c r="B829" s="52"/>
    </row>
    <row r="830" spans="1:2" ht="11.25" customHeight="1">
      <c r="A830" s="14"/>
      <c r="B830" s="52"/>
    </row>
    <row r="831" spans="1:2" ht="11.25" customHeight="1">
      <c r="A831" s="14"/>
      <c r="B831" s="52"/>
    </row>
    <row r="832" spans="1:2" ht="11.25" customHeight="1">
      <c r="A832" s="14"/>
      <c r="B832" s="52"/>
    </row>
    <row r="833" spans="1:2" ht="11.25" customHeight="1">
      <c r="A833" s="14"/>
      <c r="B833" s="52"/>
    </row>
    <row r="834" spans="1:2" ht="11.25" customHeight="1">
      <c r="A834" s="14"/>
      <c r="B834" s="52"/>
    </row>
    <row r="835" spans="1:2" ht="11.25" customHeight="1">
      <c r="A835" s="14"/>
      <c r="B835" s="52"/>
    </row>
    <row r="836" spans="1:2" ht="11.25" customHeight="1">
      <c r="A836" s="14"/>
      <c r="B836" s="52"/>
    </row>
    <row r="837" spans="1:2" ht="11.25" customHeight="1">
      <c r="A837" s="14"/>
      <c r="B837" s="52"/>
    </row>
    <row r="838" spans="1:2" ht="11.25" customHeight="1">
      <c r="A838" s="14"/>
      <c r="B838" s="52"/>
    </row>
    <row r="839" spans="1:2" ht="11.25" customHeight="1">
      <c r="A839" s="14"/>
      <c r="B839" s="52"/>
    </row>
    <row r="840" spans="1:2" ht="11.25" customHeight="1">
      <c r="A840" s="14"/>
      <c r="B840" s="52"/>
    </row>
    <row r="841" spans="1:2" ht="11.25" customHeight="1">
      <c r="A841" s="14"/>
      <c r="B841" s="52"/>
    </row>
    <row r="842" spans="1:2" ht="11.25" customHeight="1">
      <c r="A842" s="14"/>
      <c r="B842" s="52"/>
    </row>
    <row r="843" spans="1:2" ht="11.25" customHeight="1">
      <c r="A843" s="14"/>
      <c r="B843" s="52"/>
    </row>
    <row r="844" spans="1:2" ht="11.25" customHeight="1">
      <c r="A844" s="14"/>
      <c r="B844" s="52"/>
    </row>
    <row r="845" spans="1:2" ht="11.25" customHeight="1">
      <c r="A845" s="14"/>
      <c r="B845" s="52"/>
    </row>
    <row r="846" spans="1:2" ht="11.25" customHeight="1">
      <c r="A846" s="14"/>
      <c r="B846" s="52"/>
    </row>
    <row r="847" spans="1:2" ht="11.25" customHeight="1">
      <c r="A847" s="14"/>
      <c r="B847" s="52"/>
    </row>
    <row r="848" spans="1:2" ht="11.25" customHeight="1">
      <c r="A848" s="14"/>
      <c r="B848" s="52"/>
    </row>
    <row r="849" spans="1:2" ht="11.25" customHeight="1">
      <c r="A849" s="14"/>
      <c r="B849" s="52"/>
    </row>
    <row r="850" spans="1:2" ht="11.25" customHeight="1">
      <c r="A850" s="14"/>
      <c r="B850" s="52"/>
    </row>
    <row r="851" spans="1:2" ht="11.25" customHeight="1">
      <c r="A851" s="14"/>
      <c r="B851" s="52"/>
    </row>
    <row r="852" spans="1:2" ht="11.25" customHeight="1">
      <c r="A852" s="15"/>
      <c r="B852" s="52"/>
    </row>
    <row r="853" spans="1:2" ht="11.25" customHeight="1">
      <c r="A853" s="15"/>
      <c r="B853" s="52"/>
    </row>
    <row r="854" spans="1:2" ht="11.25" customHeight="1">
      <c r="A854" s="15"/>
      <c r="B854" s="52"/>
    </row>
    <row r="855" spans="1:2" ht="11.25" customHeight="1">
      <c r="A855" s="15"/>
      <c r="B855" s="52"/>
    </row>
    <row r="856" spans="1:2" ht="11.25" customHeight="1">
      <c r="A856" s="15"/>
      <c r="B856" s="52"/>
    </row>
    <row r="857" spans="1:2" ht="11.25" customHeight="1">
      <c r="A857" s="15"/>
      <c r="B857" s="52"/>
    </row>
    <row r="858" spans="1:2" ht="11.25" customHeight="1">
      <c r="A858" s="15"/>
      <c r="B858" s="52"/>
    </row>
    <row r="859" spans="1:2" ht="11.25" customHeight="1">
      <c r="A859" s="15"/>
      <c r="B859" s="52"/>
    </row>
    <row r="860" spans="1:2" ht="11.25" customHeight="1">
      <c r="A860" s="15"/>
      <c r="B860" s="52"/>
    </row>
    <row r="861" spans="1:2" ht="11.25" customHeight="1">
      <c r="A861" s="15"/>
      <c r="B861" s="52"/>
    </row>
    <row r="862" spans="1:2" ht="11.25" customHeight="1">
      <c r="A862" s="15"/>
      <c r="B862" s="52"/>
    </row>
    <row r="863" spans="1:2" ht="11.25" customHeight="1">
      <c r="A863" s="15"/>
      <c r="B863" s="52"/>
    </row>
    <row r="864" spans="1:2" ht="11.25" customHeight="1">
      <c r="A864" s="15"/>
      <c r="B864" s="52"/>
    </row>
    <row r="865" spans="1:2" ht="11.25" customHeight="1">
      <c r="A865" s="15"/>
      <c r="B865" s="52"/>
    </row>
    <row r="866" spans="1:2" ht="11.25" customHeight="1">
      <c r="A866" s="15"/>
      <c r="B866" s="52"/>
    </row>
    <row r="867" spans="1:2" ht="11.25" customHeight="1">
      <c r="A867" s="15"/>
      <c r="B867" s="52"/>
    </row>
    <row r="868" spans="1:2" ht="11.25" customHeight="1">
      <c r="A868" s="15"/>
      <c r="B868" s="52"/>
    </row>
    <row r="869" spans="1:2" ht="11.25" customHeight="1">
      <c r="A869" s="15"/>
      <c r="B869" s="52"/>
    </row>
    <row r="870" spans="1:2" ht="11.25" customHeight="1">
      <c r="A870" s="15"/>
      <c r="B870" s="52"/>
    </row>
    <row r="871" spans="1:2" ht="11.25" customHeight="1">
      <c r="A871" s="15"/>
      <c r="B871" s="52"/>
    </row>
    <row r="872" spans="1:2" ht="11.25" customHeight="1">
      <c r="A872" s="15"/>
      <c r="B872" s="52"/>
    </row>
    <row r="873" spans="1:2" ht="11.25" customHeight="1">
      <c r="A873" s="15"/>
      <c r="B873" s="52"/>
    </row>
    <row r="874" spans="1:2" ht="11.25" customHeight="1">
      <c r="A874" s="15"/>
      <c r="B874" s="52"/>
    </row>
    <row r="875" spans="1:2" ht="11.25" customHeight="1">
      <c r="A875" s="15"/>
      <c r="B875" s="52"/>
    </row>
    <row r="876" spans="1:2" ht="11.25" customHeight="1">
      <c r="A876" s="15"/>
      <c r="B876" s="52"/>
    </row>
    <row r="877" spans="1:2" ht="11.25" customHeight="1">
      <c r="A877" s="15"/>
      <c r="B877" s="52"/>
    </row>
    <row r="878" spans="1:2" ht="11.25" customHeight="1">
      <c r="A878" s="15"/>
      <c r="B878" s="52"/>
    </row>
    <row r="879" spans="1:2" ht="11.25" customHeight="1">
      <c r="A879" s="15"/>
      <c r="B879" s="52"/>
    </row>
    <row r="880" spans="1:2" ht="11.25" customHeight="1">
      <c r="A880" s="15"/>
      <c r="B880" s="52"/>
    </row>
    <row r="881" spans="1:2" ht="11.25" customHeight="1">
      <c r="A881" s="15"/>
      <c r="B881" s="52"/>
    </row>
    <row r="882" spans="1:2" ht="11.25" customHeight="1">
      <c r="A882" s="15"/>
      <c r="B882" s="52"/>
    </row>
    <row r="883" spans="1:2" ht="11.25" customHeight="1">
      <c r="A883" s="15"/>
      <c r="B883" s="52"/>
    </row>
    <row r="884" spans="1:2" ht="11.25" customHeight="1">
      <c r="A884" s="15"/>
      <c r="B884" s="52"/>
    </row>
    <row r="885" spans="1:2" ht="11.25" customHeight="1">
      <c r="A885" s="15"/>
      <c r="B885" s="52"/>
    </row>
    <row r="886" spans="1:2" ht="11.25" customHeight="1">
      <c r="A886" s="15"/>
      <c r="B886" s="52"/>
    </row>
    <row r="887" spans="1:2" ht="11.25" customHeight="1">
      <c r="A887" s="15"/>
      <c r="B887" s="52"/>
    </row>
    <row r="888" spans="1:2" ht="11.25" customHeight="1">
      <c r="A888" s="15"/>
      <c r="B888" s="52"/>
    </row>
    <row r="889" spans="1:2" ht="11.25" customHeight="1">
      <c r="A889" s="15"/>
      <c r="B889" s="52"/>
    </row>
    <row r="890" spans="1:2" ht="11.25" customHeight="1">
      <c r="A890" s="15"/>
      <c r="B890" s="52"/>
    </row>
    <row r="891" spans="1:2" ht="11.25" customHeight="1">
      <c r="A891" s="15"/>
      <c r="B891" s="52"/>
    </row>
    <row r="892" spans="1:2" ht="11.25" customHeight="1">
      <c r="A892" s="15"/>
      <c r="B892" s="52"/>
    </row>
    <row r="893" spans="1:2" ht="11.25" customHeight="1">
      <c r="A893" s="15"/>
      <c r="B893" s="52"/>
    </row>
    <row r="894" spans="1:2" ht="11.25" customHeight="1">
      <c r="A894" s="15"/>
      <c r="B894" s="52"/>
    </row>
    <row r="895" spans="1:2" ht="11.25" customHeight="1">
      <c r="A895" s="15"/>
      <c r="B895" s="52"/>
    </row>
    <row r="896" spans="1:2" ht="11.25" customHeight="1">
      <c r="A896" s="15"/>
      <c r="B896" s="52"/>
    </row>
    <row r="897" spans="1:2" ht="11.25" customHeight="1">
      <c r="A897" s="15"/>
      <c r="B897" s="52"/>
    </row>
    <row r="898" spans="1:2" ht="11.25" customHeight="1">
      <c r="A898" s="15"/>
      <c r="B898" s="52"/>
    </row>
    <row r="899" spans="1:2" ht="11.25" customHeight="1">
      <c r="A899" s="15"/>
      <c r="B899" s="52"/>
    </row>
    <row r="900" spans="1:2" ht="11.25" customHeight="1">
      <c r="A900" s="15"/>
      <c r="B900" s="52"/>
    </row>
    <row r="901" spans="1:2" ht="11.25" customHeight="1">
      <c r="A901" s="15"/>
      <c r="B901" s="52"/>
    </row>
    <row r="902" spans="1:2" ht="11.25" customHeight="1">
      <c r="A902" s="15"/>
      <c r="B902" s="52"/>
    </row>
    <row r="903" spans="1:2" ht="11.25" customHeight="1">
      <c r="A903" s="15"/>
      <c r="B903" s="52"/>
    </row>
    <row r="904" spans="1:2" ht="11.25" customHeight="1">
      <c r="A904" s="15"/>
      <c r="B904" s="52"/>
    </row>
    <row r="905" spans="1:2" ht="11.25" customHeight="1">
      <c r="A905" s="15"/>
      <c r="B905" s="52"/>
    </row>
    <row r="906" spans="1:2" ht="11.25" customHeight="1">
      <c r="A906" s="15"/>
      <c r="B906" s="52"/>
    </row>
    <row r="907" spans="1:2" ht="11.25" customHeight="1">
      <c r="A907" s="15"/>
      <c r="B907" s="52"/>
    </row>
    <row r="908" spans="1:2" ht="11.25" customHeight="1">
      <c r="A908" s="15"/>
      <c r="B908" s="52"/>
    </row>
    <row r="909" spans="1:2" ht="11.25" customHeight="1">
      <c r="A909" s="15"/>
      <c r="B909" s="52"/>
    </row>
    <row r="910" spans="1:2" ht="11.25" customHeight="1">
      <c r="A910" s="15"/>
      <c r="B910" s="52"/>
    </row>
    <row r="911" spans="1:2" ht="11.25" customHeight="1">
      <c r="A911" s="15"/>
      <c r="B911" s="52"/>
    </row>
    <row r="912" spans="1:2" ht="11.25" customHeight="1">
      <c r="A912" s="15"/>
      <c r="B912" s="52"/>
    </row>
    <row r="913" spans="1:2" ht="11.25" customHeight="1">
      <c r="A913" s="15"/>
      <c r="B913" s="52"/>
    </row>
    <row r="914" spans="1:2" ht="11.25" customHeight="1">
      <c r="A914" s="15"/>
      <c r="B914" s="52"/>
    </row>
    <row r="915" spans="1:2" ht="11.25" customHeight="1">
      <c r="A915" s="15"/>
      <c r="B915" s="52"/>
    </row>
    <row r="916" spans="1:2" ht="11.25" customHeight="1">
      <c r="A916" s="15"/>
      <c r="B916" s="52"/>
    </row>
    <row r="917" spans="1:2" ht="11.25" customHeight="1">
      <c r="A917" s="15"/>
      <c r="B917" s="52"/>
    </row>
    <row r="918" spans="1:2" ht="11.25" customHeight="1">
      <c r="A918" s="15"/>
      <c r="B918" s="52"/>
    </row>
    <row r="919" spans="1:2" ht="11.25" customHeight="1">
      <c r="A919" s="15"/>
      <c r="B919" s="52"/>
    </row>
    <row r="920" spans="1:2" ht="11.25" customHeight="1">
      <c r="A920" s="15"/>
      <c r="B920" s="52"/>
    </row>
    <row r="921" spans="1:2" ht="11.25" customHeight="1">
      <c r="A921" s="15"/>
      <c r="B921" s="52"/>
    </row>
    <row r="922" spans="1:2" ht="11.25" customHeight="1">
      <c r="A922" s="15"/>
      <c r="B922" s="52"/>
    </row>
    <row r="923" spans="1:2" ht="11.25" customHeight="1">
      <c r="A923" s="15"/>
      <c r="B923" s="52"/>
    </row>
    <row r="924" spans="1:2" ht="11.25" customHeight="1">
      <c r="A924" s="15"/>
      <c r="B924" s="52"/>
    </row>
    <row r="925" spans="1:2" ht="11.25" customHeight="1">
      <c r="A925" s="15"/>
      <c r="B925" s="52"/>
    </row>
    <row r="926" spans="1:2" ht="11.25" customHeight="1">
      <c r="A926" s="15"/>
      <c r="B926" s="52"/>
    </row>
    <row r="927" spans="1:2" ht="11.25" customHeight="1">
      <c r="A927" s="15"/>
      <c r="B927" s="52"/>
    </row>
    <row r="928" spans="1:2" ht="11.25" customHeight="1">
      <c r="A928" s="15"/>
      <c r="B928" s="52"/>
    </row>
    <row r="929" spans="1:2" ht="11.25" customHeight="1">
      <c r="A929" s="15"/>
      <c r="B929" s="52"/>
    </row>
    <row r="930" spans="1:2" ht="11.25" customHeight="1">
      <c r="A930" s="15"/>
      <c r="B930" s="52"/>
    </row>
    <row r="931" spans="1:2" ht="11.25" customHeight="1">
      <c r="A931" s="15"/>
      <c r="B931" s="52"/>
    </row>
    <row r="932" spans="1:2" ht="11.25" customHeight="1">
      <c r="A932" s="15"/>
      <c r="B932" s="52"/>
    </row>
    <row r="933" spans="1:2" ht="11.25" customHeight="1">
      <c r="A933" s="15"/>
      <c r="B933" s="52"/>
    </row>
    <row r="934" spans="1:2" ht="11.25" customHeight="1">
      <c r="A934" s="15"/>
      <c r="B934" s="52"/>
    </row>
    <row r="935" spans="1:2" ht="11.25" customHeight="1">
      <c r="A935" s="15"/>
      <c r="B935" s="52"/>
    </row>
    <row r="936" spans="1:2" ht="11.25" customHeight="1">
      <c r="A936" s="15"/>
      <c r="B936" s="52"/>
    </row>
    <row r="937" spans="1:2" ht="11.25" customHeight="1">
      <c r="A937" s="15"/>
      <c r="B937" s="52"/>
    </row>
    <row r="938" spans="1:2" ht="11.25" customHeight="1">
      <c r="A938" s="15"/>
      <c r="B938" s="52"/>
    </row>
    <row r="939" spans="1:2" ht="11.25" customHeight="1">
      <c r="A939" s="15"/>
      <c r="B939" s="52"/>
    </row>
    <row r="940" spans="1:2" ht="11.25" customHeight="1">
      <c r="A940" s="15"/>
      <c r="B940" s="52"/>
    </row>
    <row r="941" spans="1:2" ht="11.25" customHeight="1">
      <c r="A941" s="15"/>
      <c r="B941" s="52"/>
    </row>
    <row r="942" spans="1:2" ht="11.25" customHeight="1">
      <c r="A942" s="15"/>
      <c r="B942" s="52"/>
    </row>
    <row r="943" spans="1:2" ht="11.25" customHeight="1">
      <c r="A943" s="15"/>
      <c r="B943" s="52"/>
    </row>
    <row r="944" spans="1:2" ht="11.25" customHeight="1">
      <c r="A944" s="15"/>
      <c r="B944" s="52"/>
    </row>
    <row r="945" spans="1:2" ht="11.25" customHeight="1">
      <c r="A945" s="15"/>
      <c r="B945" s="52"/>
    </row>
    <row r="946" spans="1:2" ht="11.25" customHeight="1">
      <c r="A946" s="15"/>
      <c r="B946" s="52"/>
    </row>
    <row r="947" spans="1:2" ht="11.25" customHeight="1">
      <c r="A947" s="15"/>
      <c r="B947" s="52"/>
    </row>
    <row r="948" spans="1:2" ht="11.25" customHeight="1">
      <c r="A948" s="15"/>
      <c r="B948" s="52"/>
    </row>
    <row r="949" spans="1:2" ht="11.25" customHeight="1">
      <c r="A949" s="15"/>
      <c r="B949" s="52"/>
    </row>
    <row r="950" spans="1:2" ht="11.25" customHeight="1">
      <c r="A950" s="15"/>
      <c r="B950" s="52"/>
    </row>
    <row r="951" spans="1:2" ht="11.25" customHeight="1">
      <c r="A951" s="15"/>
      <c r="B951" s="52"/>
    </row>
    <row r="952" spans="1:2" ht="11.25" customHeight="1">
      <c r="A952" s="15"/>
      <c r="B952" s="52"/>
    </row>
    <row r="953" spans="1:2" ht="11.25" customHeight="1">
      <c r="A953" s="15"/>
      <c r="B953" s="52"/>
    </row>
    <row r="954" spans="1:2" ht="11.25" customHeight="1">
      <c r="A954" s="15"/>
      <c r="B954" s="52"/>
    </row>
    <row r="955" spans="1:2" ht="11.25" customHeight="1">
      <c r="A955" s="15"/>
      <c r="B955" s="52"/>
    </row>
    <row r="956" spans="1:2" ht="11.25" customHeight="1">
      <c r="A956" s="15"/>
      <c r="B956" s="52"/>
    </row>
    <row r="957" spans="1:2" ht="11.25" customHeight="1">
      <c r="A957" s="15"/>
      <c r="B957" s="52"/>
    </row>
    <row r="958" spans="1:2" ht="11.25" customHeight="1">
      <c r="A958" s="15"/>
      <c r="B958" s="52"/>
    </row>
    <row r="959" spans="1:2" ht="11.25" customHeight="1">
      <c r="A959" s="15"/>
      <c r="B959" s="52"/>
    </row>
    <row r="960" spans="1:2" ht="11.25" customHeight="1">
      <c r="A960" s="15"/>
      <c r="B960" s="52"/>
    </row>
    <row r="961" spans="1:2" ht="11.25" customHeight="1">
      <c r="A961" s="15"/>
      <c r="B961" s="52"/>
    </row>
    <row r="962" spans="1:2" ht="11.25" customHeight="1">
      <c r="A962" s="15"/>
      <c r="B962" s="52"/>
    </row>
    <row r="963" spans="1:2" ht="11.25" customHeight="1">
      <c r="A963" s="15"/>
      <c r="B963" s="52"/>
    </row>
    <row r="964" spans="1:2" ht="11.25" customHeight="1">
      <c r="A964" s="15"/>
      <c r="B964" s="52"/>
    </row>
    <row r="965" spans="1:2" ht="11.25" customHeight="1">
      <c r="A965" s="15"/>
      <c r="B965" s="52"/>
    </row>
    <row r="966" spans="1:2" ht="11.25" customHeight="1">
      <c r="A966" s="15"/>
      <c r="B966" s="52"/>
    </row>
    <row r="967" spans="1:2" ht="11.25" customHeight="1">
      <c r="A967" s="15"/>
      <c r="B967" s="52"/>
    </row>
    <row r="968" spans="1:2" ht="11.25" customHeight="1">
      <c r="A968" s="15"/>
      <c r="B968" s="52"/>
    </row>
    <row r="969" spans="1:2" ht="11.25" customHeight="1">
      <c r="A969" s="15"/>
      <c r="B969" s="52"/>
    </row>
    <row r="970" spans="1:2" ht="11.25" customHeight="1">
      <c r="A970" s="15"/>
      <c r="B970" s="52"/>
    </row>
    <row r="971" spans="1:2" ht="11.25" customHeight="1">
      <c r="A971" s="15"/>
      <c r="B971" s="52"/>
    </row>
    <row r="972" spans="1:2" ht="11.25" customHeight="1">
      <c r="A972" s="15"/>
      <c r="B972" s="52"/>
    </row>
    <row r="973" spans="1:2" ht="11.25" customHeight="1">
      <c r="A973" s="15"/>
      <c r="B973" s="52"/>
    </row>
    <row r="974" spans="1:2" ht="11.25" customHeight="1">
      <c r="A974" s="15"/>
      <c r="B974" s="52"/>
    </row>
    <row r="975" spans="1:2" ht="11.25" customHeight="1">
      <c r="A975" s="15"/>
      <c r="B975" s="52"/>
    </row>
    <row r="976" spans="1:2" ht="11.25" customHeight="1">
      <c r="A976" s="15"/>
      <c r="B976" s="52"/>
    </row>
    <row r="977" spans="1:2" ht="11.25" customHeight="1">
      <c r="A977" s="15"/>
      <c r="B977" s="52"/>
    </row>
    <row r="978" spans="1:2" ht="11.25" customHeight="1">
      <c r="A978" s="15"/>
      <c r="B978" s="52"/>
    </row>
    <row r="979" spans="1:2" ht="11.25" customHeight="1">
      <c r="A979" s="15"/>
      <c r="B979" s="52"/>
    </row>
    <row r="980" spans="1:2" ht="11.25" customHeight="1">
      <c r="A980" s="15"/>
      <c r="B980" s="52"/>
    </row>
    <row r="981" spans="1:2" ht="11.25" customHeight="1">
      <c r="A981" s="15"/>
      <c r="B981" s="52"/>
    </row>
    <row r="982" spans="1:2" ht="11.25" customHeight="1">
      <c r="A982" s="15"/>
      <c r="B982" s="52"/>
    </row>
    <row r="983" spans="1:2" ht="11.25" customHeight="1">
      <c r="A983" s="15"/>
      <c r="B983" s="52"/>
    </row>
    <row r="984" spans="1:2" ht="11.25" customHeight="1">
      <c r="A984" s="15"/>
      <c r="B984" s="52"/>
    </row>
    <row r="985" spans="1:2" ht="11.25" customHeight="1">
      <c r="A985" s="15"/>
      <c r="B985" s="52"/>
    </row>
    <row r="986" spans="1:2" ht="11.25" customHeight="1">
      <c r="A986" s="15"/>
      <c r="B986" s="52"/>
    </row>
    <row r="987" spans="1:2" ht="11.25" customHeight="1">
      <c r="A987" s="15"/>
      <c r="B987" s="52"/>
    </row>
    <row r="988" spans="1:2" ht="11.25" customHeight="1">
      <c r="A988" s="15"/>
      <c r="B988" s="52"/>
    </row>
    <row r="989" spans="1:2" ht="11.25" customHeight="1">
      <c r="A989" s="15"/>
      <c r="B989" s="52"/>
    </row>
    <row r="990" spans="1:2" ht="11.25" customHeight="1">
      <c r="A990" s="15"/>
      <c r="B990" s="52"/>
    </row>
    <row r="991" spans="1:2" ht="11.25" customHeight="1">
      <c r="A991" s="15"/>
      <c r="B991" s="52"/>
    </row>
    <row r="992" spans="1:2" ht="11.25" customHeight="1">
      <c r="A992" s="15"/>
      <c r="B992" s="52"/>
    </row>
    <row r="993" spans="1:2" ht="11.25" customHeight="1">
      <c r="A993" s="15"/>
      <c r="B993" s="52"/>
    </row>
    <row r="994" spans="1:2" ht="11.25" customHeight="1">
      <c r="A994" s="15"/>
      <c r="B994" s="52"/>
    </row>
    <row r="995" spans="1:2" ht="11.25" customHeight="1">
      <c r="A995" s="15"/>
      <c r="B995" s="52"/>
    </row>
    <row r="996" spans="1:2" ht="11.25" customHeight="1">
      <c r="A996" s="15"/>
      <c r="B996" s="52"/>
    </row>
    <row r="997" spans="1:2" ht="11.25" customHeight="1">
      <c r="A997" s="15"/>
      <c r="B997" s="52"/>
    </row>
    <row r="998" spans="1:2" ht="11.25" customHeight="1">
      <c r="A998" s="15"/>
      <c r="B998" s="52"/>
    </row>
    <row r="999" spans="1:2" ht="11.25" customHeight="1">
      <c r="A999" s="15"/>
      <c r="B999" s="52"/>
    </row>
    <row r="1000" spans="1:2" ht="11.25" customHeight="1">
      <c r="A1000" s="15"/>
      <c r="B1000" s="52"/>
    </row>
    <row r="1001" spans="1:2" ht="11.25" customHeight="1">
      <c r="A1001" s="15"/>
      <c r="B1001" s="52"/>
    </row>
    <row r="1002" spans="1:2" ht="11.25" customHeight="1">
      <c r="A1002" s="15"/>
      <c r="B1002" s="52"/>
    </row>
    <row r="1003" spans="1:2" ht="11.25" customHeight="1">
      <c r="A1003" s="15"/>
      <c r="B1003" s="52"/>
    </row>
    <row r="1004" spans="1:2" ht="11.25" customHeight="1">
      <c r="A1004" s="15"/>
      <c r="B1004" s="52"/>
    </row>
    <row r="1005" spans="1:2" ht="11.25" customHeight="1">
      <c r="A1005" s="15"/>
      <c r="B1005" s="52"/>
    </row>
    <row r="1006" spans="1:2" ht="11.25" customHeight="1">
      <c r="A1006" s="15"/>
      <c r="B1006" s="52"/>
    </row>
    <row r="1007" spans="1:2" ht="11.25" customHeight="1">
      <c r="A1007" s="15"/>
      <c r="B1007" s="52"/>
    </row>
    <row r="1008" spans="1:2" ht="11.25" customHeight="1">
      <c r="A1008" s="15"/>
      <c r="B1008" s="52"/>
    </row>
    <row r="1009" spans="1:2" ht="11.25" customHeight="1">
      <c r="A1009" s="15"/>
      <c r="B1009" s="52"/>
    </row>
    <row r="1010" spans="1:2" ht="11.25" customHeight="1">
      <c r="A1010" s="15"/>
      <c r="B1010" s="52"/>
    </row>
    <row r="1011" spans="1:2" ht="11.25" customHeight="1">
      <c r="A1011" s="15"/>
      <c r="B1011" s="52"/>
    </row>
    <row r="1012" spans="1:2" ht="11.25" customHeight="1">
      <c r="A1012" s="15"/>
      <c r="B1012" s="52"/>
    </row>
    <row r="1013" spans="1:2" ht="11.25" customHeight="1">
      <c r="A1013" s="15"/>
      <c r="B1013" s="52"/>
    </row>
    <row r="1014" spans="1:2" ht="11.25" customHeight="1">
      <c r="A1014" s="15"/>
      <c r="B1014" s="52"/>
    </row>
    <row r="1015" spans="1:2" ht="11.25" customHeight="1">
      <c r="A1015" s="15"/>
      <c r="B1015" s="52"/>
    </row>
    <row r="1016" spans="1:2" ht="11.25" customHeight="1">
      <c r="A1016" s="15"/>
      <c r="B1016" s="52"/>
    </row>
    <row r="1017" spans="1:2" ht="11.25" customHeight="1">
      <c r="A1017" s="15"/>
      <c r="B1017" s="52"/>
    </row>
    <row r="1018" spans="1:2" ht="11.25" customHeight="1">
      <c r="A1018" s="15"/>
      <c r="B1018" s="52"/>
    </row>
    <row r="1019" spans="1:2" ht="11.25" customHeight="1">
      <c r="A1019" s="15"/>
      <c r="B1019" s="52"/>
    </row>
    <row r="1020" spans="1:2" ht="11.25" customHeight="1">
      <c r="A1020" s="15"/>
      <c r="B1020" s="52"/>
    </row>
    <row r="1021" spans="1:2" ht="11.25" customHeight="1">
      <c r="A1021" s="15"/>
      <c r="B1021" s="52"/>
    </row>
    <row r="1022" spans="1:2" ht="11.25" customHeight="1">
      <c r="A1022" s="15"/>
      <c r="B1022" s="52"/>
    </row>
    <row r="1023" spans="1:2" ht="11.25" customHeight="1">
      <c r="A1023" s="15"/>
      <c r="B1023" s="52"/>
    </row>
    <row r="1024" spans="1:2" ht="11.25" customHeight="1">
      <c r="A1024" s="15"/>
      <c r="B1024" s="52"/>
    </row>
    <row r="1025" spans="1:2" ht="11.25" customHeight="1">
      <c r="A1025" s="15"/>
      <c r="B1025" s="52"/>
    </row>
    <row r="1026" spans="1:2" ht="11.25" customHeight="1">
      <c r="A1026" s="15"/>
      <c r="B1026" s="52"/>
    </row>
    <row r="1027" spans="1:2" ht="11.25" customHeight="1">
      <c r="A1027" s="15"/>
      <c r="B1027" s="52"/>
    </row>
    <row r="1028" spans="1:2" ht="11.25" customHeight="1">
      <c r="A1028" s="15"/>
      <c r="B1028" s="52"/>
    </row>
    <row r="1029" spans="1:2" ht="11.25" customHeight="1">
      <c r="A1029" s="15"/>
      <c r="B1029" s="52"/>
    </row>
    <row r="1030" spans="1:2" ht="11.25" customHeight="1">
      <c r="A1030" s="15"/>
      <c r="B1030" s="52"/>
    </row>
    <row r="1031" spans="1:2" ht="11.25" customHeight="1">
      <c r="A1031" s="15"/>
      <c r="B1031" s="52"/>
    </row>
    <row r="1032" spans="1:2" ht="11.25" customHeight="1">
      <c r="A1032" s="15"/>
      <c r="B1032" s="52"/>
    </row>
    <row r="1033" spans="1:2" ht="11.25" customHeight="1">
      <c r="A1033" s="15"/>
      <c r="B1033" s="52"/>
    </row>
    <row r="1034" spans="1:2" ht="11.25" customHeight="1">
      <c r="A1034" s="15"/>
      <c r="B1034" s="52"/>
    </row>
    <row r="1035" spans="1:2" ht="11.25" customHeight="1">
      <c r="A1035" s="15"/>
      <c r="B1035" s="52"/>
    </row>
    <row r="1036" spans="1:2" ht="11.25" customHeight="1">
      <c r="A1036" s="15"/>
      <c r="B1036" s="52"/>
    </row>
    <row r="1037" spans="1:2" ht="11.25" customHeight="1">
      <c r="A1037" s="15"/>
      <c r="B1037" s="52"/>
    </row>
    <row r="1038" spans="1:2" ht="11.25" customHeight="1">
      <c r="A1038" s="15"/>
      <c r="B1038" s="52"/>
    </row>
    <row r="1039" spans="1:2" ht="11.25" customHeight="1">
      <c r="A1039" s="15"/>
      <c r="B1039" s="52"/>
    </row>
    <row r="1040" spans="1:2" ht="11.25" customHeight="1">
      <c r="A1040" s="15"/>
      <c r="B1040" s="52"/>
    </row>
    <row r="1041" spans="1:2" ht="11.25" customHeight="1">
      <c r="A1041" s="15"/>
      <c r="B1041" s="52"/>
    </row>
    <row r="1042" spans="1:2" ht="11.25" customHeight="1">
      <c r="A1042" s="15"/>
      <c r="B1042" s="52"/>
    </row>
    <row r="1043" spans="1:2" ht="11.25" customHeight="1">
      <c r="A1043" s="15"/>
      <c r="B1043" s="52"/>
    </row>
    <row r="1044" spans="1:2" ht="11.25" customHeight="1">
      <c r="A1044" s="15"/>
      <c r="B1044" s="52"/>
    </row>
    <row r="1045" spans="1:2" ht="11.25" customHeight="1">
      <c r="A1045" s="15"/>
      <c r="B1045" s="52"/>
    </row>
    <row r="1046" spans="1:2" ht="11.25" customHeight="1">
      <c r="A1046" s="15"/>
      <c r="B1046" s="52"/>
    </row>
    <row r="1047" spans="1:2" ht="11.25" customHeight="1">
      <c r="A1047" s="15"/>
      <c r="B1047" s="52"/>
    </row>
    <row r="1048" spans="1:2" ht="11.25" customHeight="1">
      <c r="A1048" s="15"/>
      <c r="B1048" s="52"/>
    </row>
    <row r="1049" spans="1:2" ht="11.25" customHeight="1">
      <c r="A1049" s="15"/>
      <c r="B1049" s="52"/>
    </row>
    <row r="1050" spans="1:2" ht="11.25" customHeight="1">
      <c r="A1050" s="15"/>
      <c r="B1050" s="52"/>
    </row>
    <row r="1051" spans="1:2" ht="11.25" customHeight="1">
      <c r="A1051" s="15"/>
      <c r="B1051" s="52"/>
    </row>
    <row r="1052" spans="1:2" ht="11.25" customHeight="1">
      <c r="A1052" s="15"/>
      <c r="B1052" s="52"/>
    </row>
    <row r="1053" spans="1:2" ht="11.25" customHeight="1">
      <c r="A1053" s="15"/>
      <c r="B1053" s="52"/>
    </row>
    <row r="1054" spans="1:2" ht="11.25" customHeight="1">
      <c r="A1054" s="15"/>
      <c r="B1054" s="52"/>
    </row>
    <row r="1055" spans="1:2" ht="11.25" customHeight="1">
      <c r="A1055" s="15"/>
      <c r="B1055" s="52"/>
    </row>
    <row r="1056" spans="1:2" ht="11.25" customHeight="1">
      <c r="A1056" s="15"/>
      <c r="B1056" s="52"/>
    </row>
    <row r="1057" spans="1:2" ht="11.25" customHeight="1">
      <c r="A1057" s="15"/>
      <c r="B1057" s="52"/>
    </row>
    <row r="1058" spans="1:2" ht="11.25" customHeight="1">
      <c r="A1058" s="15"/>
      <c r="B1058" s="52"/>
    </row>
    <row r="1059" spans="1:2" ht="11.25" customHeight="1">
      <c r="A1059" s="15"/>
      <c r="B1059" s="52"/>
    </row>
    <row r="1060" spans="1:2" ht="11.25" customHeight="1">
      <c r="A1060" s="15"/>
      <c r="B1060" s="52"/>
    </row>
    <row r="1061" spans="1:2" ht="11.25" customHeight="1">
      <c r="A1061" s="15"/>
      <c r="B1061" s="52"/>
    </row>
    <row r="1062" spans="1:2" ht="11.25" customHeight="1">
      <c r="A1062" s="15"/>
      <c r="B1062" s="52"/>
    </row>
    <row r="1063" spans="1:2" ht="11.25" customHeight="1">
      <c r="A1063" s="15"/>
      <c r="B1063" s="52"/>
    </row>
    <row r="1064" spans="1:2" ht="11.25" customHeight="1">
      <c r="A1064" s="15"/>
      <c r="B1064" s="52"/>
    </row>
    <row r="1065" spans="1:2" ht="11.25" customHeight="1">
      <c r="A1065" s="15"/>
      <c r="B1065" s="52"/>
    </row>
    <row r="1066" spans="1:2" ht="11.25" customHeight="1">
      <c r="A1066" s="15"/>
      <c r="B1066" s="52"/>
    </row>
    <row r="1067" spans="1:2" ht="11.25" customHeight="1">
      <c r="A1067" s="15"/>
      <c r="B1067" s="52"/>
    </row>
    <row r="1068" spans="1:2" ht="11.25" customHeight="1">
      <c r="A1068" s="15"/>
      <c r="B1068" s="52"/>
    </row>
    <row r="1069" spans="1:2" ht="11.25" customHeight="1">
      <c r="A1069" s="15"/>
      <c r="B1069" s="52"/>
    </row>
    <row r="1070" spans="1:2" ht="11.25" customHeight="1">
      <c r="A1070" s="15"/>
      <c r="B1070" s="52"/>
    </row>
    <row r="1071" spans="1:2" ht="11.25" customHeight="1">
      <c r="A1071" s="15"/>
      <c r="B1071" s="52"/>
    </row>
    <row r="1072" spans="1:2" ht="11.25" customHeight="1">
      <c r="A1072" s="15"/>
      <c r="B1072" s="52"/>
    </row>
    <row r="1073" spans="1:2" ht="11.25" customHeight="1">
      <c r="A1073" s="15"/>
      <c r="B1073" s="52"/>
    </row>
    <row r="1074" spans="1:2" ht="11.25" customHeight="1">
      <c r="A1074" s="15"/>
      <c r="B1074" s="52"/>
    </row>
    <row r="1075" spans="1:2" ht="11.25" customHeight="1">
      <c r="A1075" s="15"/>
      <c r="B1075" s="52"/>
    </row>
    <row r="1076" spans="1:2" ht="11.25" customHeight="1">
      <c r="A1076" s="15"/>
      <c r="B1076" s="52"/>
    </row>
    <row r="1077" spans="1:2" ht="11.25" customHeight="1">
      <c r="A1077" s="15"/>
      <c r="B1077" s="52"/>
    </row>
    <row r="1078" spans="1:2" ht="11.25" customHeight="1">
      <c r="A1078" s="15"/>
      <c r="B1078" s="52"/>
    </row>
    <row r="1079" spans="1:2" ht="11.25" customHeight="1">
      <c r="A1079" s="15"/>
      <c r="B1079" s="52"/>
    </row>
    <row r="1080" spans="1:2" ht="11.25" customHeight="1">
      <c r="A1080" s="15"/>
      <c r="B1080" s="52"/>
    </row>
    <row r="1081" spans="1:2" ht="11.25" customHeight="1">
      <c r="A1081" s="15"/>
      <c r="B1081" s="52"/>
    </row>
    <row r="1082" spans="1:2" ht="11.25" customHeight="1">
      <c r="A1082" s="15"/>
      <c r="B1082" s="52"/>
    </row>
    <row r="1083" spans="1:2" ht="11.25" customHeight="1">
      <c r="A1083" s="15"/>
      <c r="B1083" s="52"/>
    </row>
    <row r="1084" spans="1:2" ht="11.25" customHeight="1">
      <c r="A1084" s="15"/>
      <c r="B1084" s="52"/>
    </row>
    <row r="1085" spans="1:2" ht="11.25" customHeight="1">
      <c r="A1085" s="15"/>
      <c r="B1085" s="52"/>
    </row>
    <row r="1086" spans="1:2" ht="11.25" customHeight="1">
      <c r="A1086" s="15"/>
      <c r="B1086" s="52"/>
    </row>
    <row r="1087" spans="1:2" ht="11.25" customHeight="1">
      <c r="A1087" s="15"/>
      <c r="B1087" s="52"/>
    </row>
    <row r="1088" spans="1:2" ht="11.25" customHeight="1">
      <c r="A1088" s="15"/>
      <c r="B1088" s="52"/>
    </row>
    <row r="1089" spans="1:2" ht="11.25" customHeight="1">
      <c r="A1089" s="15"/>
      <c r="B1089" s="52"/>
    </row>
    <row r="1090" spans="1:2" ht="11.25" customHeight="1">
      <c r="A1090" s="15"/>
      <c r="B1090" s="52"/>
    </row>
    <row r="1091" spans="1:2" ht="11.25" customHeight="1">
      <c r="A1091" s="15"/>
      <c r="B1091" s="52"/>
    </row>
    <row r="1092" spans="1:2" ht="11.25" customHeight="1">
      <c r="A1092" s="15"/>
      <c r="B1092" s="52"/>
    </row>
    <row r="1093" spans="1:2" ht="11.25" customHeight="1">
      <c r="A1093" s="15"/>
      <c r="B1093" s="52"/>
    </row>
    <row r="1094" spans="1:2" ht="11.25" customHeight="1">
      <c r="A1094" s="15"/>
      <c r="B1094" s="52"/>
    </row>
    <row r="1095" spans="1:2" ht="11.25" customHeight="1">
      <c r="A1095" s="15"/>
      <c r="B1095" s="52"/>
    </row>
    <row r="1096" spans="1:2" ht="11.25" customHeight="1">
      <c r="A1096" s="15"/>
      <c r="B1096" s="52"/>
    </row>
    <row r="1097" spans="1:2" ht="11.25" customHeight="1">
      <c r="A1097" s="15"/>
      <c r="B1097" s="52"/>
    </row>
    <row r="1098" spans="1:2" ht="11.25" customHeight="1">
      <c r="A1098" s="15"/>
      <c r="B1098" s="52"/>
    </row>
    <row r="1099" spans="1:2" ht="11.25" customHeight="1">
      <c r="A1099" s="15"/>
      <c r="B1099" s="52"/>
    </row>
    <row r="1100" spans="1:2" ht="11.25" customHeight="1">
      <c r="A1100" s="15"/>
      <c r="B1100" s="52"/>
    </row>
    <row r="1101" spans="1:2" ht="11.25" customHeight="1">
      <c r="A1101" s="15"/>
      <c r="B1101" s="52"/>
    </row>
    <row r="1102" spans="1:2" ht="11.25" customHeight="1">
      <c r="A1102" s="15"/>
      <c r="B1102" s="52"/>
    </row>
    <row r="1103" spans="1:2" ht="11.25" customHeight="1">
      <c r="A1103" s="15"/>
      <c r="B1103" s="52"/>
    </row>
    <row r="1104" spans="1:2" ht="11.25" customHeight="1">
      <c r="A1104" s="15"/>
      <c r="B1104" s="52"/>
    </row>
    <row r="1105" spans="1:2" ht="11.25" customHeight="1">
      <c r="A1105" s="15"/>
      <c r="B1105" s="52"/>
    </row>
    <row r="1106" spans="1:2" ht="11.25" customHeight="1">
      <c r="A1106" s="15"/>
      <c r="B1106" s="52"/>
    </row>
    <row r="1107" spans="1:2" ht="11.25" customHeight="1">
      <c r="A1107" s="15"/>
      <c r="B1107" s="52"/>
    </row>
    <row r="1108" spans="1:2" ht="11.25" customHeight="1">
      <c r="A1108" s="15"/>
      <c r="B1108" s="52"/>
    </row>
    <row r="1109" spans="1:2" ht="11.25" customHeight="1">
      <c r="A1109" s="15"/>
      <c r="B1109" s="52"/>
    </row>
    <row r="1110" spans="1:2" ht="11.25" customHeight="1">
      <c r="A1110" s="15"/>
      <c r="B1110" s="52"/>
    </row>
    <row r="1111" spans="1:2" ht="11.25" customHeight="1">
      <c r="A1111" s="15"/>
      <c r="B1111" s="52"/>
    </row>
    <row r="1112" spans="1:2" ht="11.25" customHeight="1">
      <c r="A1112" s="15"/>
      <c r="B1112" s="52"/>
    </row>
    <row r="1113" spans="1:2" ht="11.25" customHeight="1">
      <c r="A1113" s="15"/>
      <c r="B1113" s="52"/>
    </row>
    <row r="1114" spans="1:2" ht="11.25" customHeight="1">
      <c r="A1114" s="15"/>
      <c r="B1114" s="52"/>
    </row>
    <row r="1115" spans="1:2" ht="11.25" customHeight="1">
      <c r="A1115" s="15"/>
      <c r="B1115" s="52"/>
    </row>
    <row r="1116" spans="1:2" ht="11.25" customHeight="1">
      <c r="A1116" s="15"/>
      <c r="B1116" s="52"/>
    </row>
    <row r="1117" spans="1:2" ht="11.25" customHeight="1">
      <c r="A1117" s="15"/>
      <c r="B1117" s="52"/>
    </row>
    <row r="1118" spans="1:2" ht="11.25" customHeight="1">
      <c r="A1118" s="15"/>
      <c r="B1118" s="52"/>
    </row>
    <row r="1119" spans="1:2" ht="11.25" customHeight="1">
      <c r="A1119" s="15"/>
      <c r="B1119" s="52"/>
    </row>
    <row r="1120" spans="1:2" ht="11.25" customHeight="1">
      <c r="A1120" s="15"/>
      <c r="B1120" s="52"/>
    </row>
    <row r="1121" spans="1:2" ht="11.25" customHeight="1">
      <c r="A1121" s="15"/>
      <c r="B1121" s="52"/>
    </row>
    <row r="1122" spans="1:2" ht="11.25" customHeight="1">
      <c r="A1122" s="15"/>
      <c r="B1122" s="52"/>
    </row>
    <row r="1123" spans="1:2" ht="11.25" customHeight="1">
      <c r="A1123" s="15"/>
      <c r="B1123" s="52"/>
    </row>
    <row r="1124" spans="1:2" ht="11.25" customHeight="1">
      <c r="A1124" s="15"/>
      <c r="B1124" s="52"/>
    </row>
    <row r="1125" spans="1:2" ht="11.25" customHeight="1">
      <c r="A1125" s="15"/>
      <c r="B1125" s="52"/>
    </row>
    <row r="1126" spans="1:2" ht="11.25" customHeight="1">
      <c r="A1126" s="15"/>
      <c r="B1126" s="52"/>
    </row>
    <row r="1127" spans="1:2" ht="11.25" customHeight="1">
      <c r="A1127" s="15"/>
      <c r="B1127" s="52"/>
    </row>
    <row r="1128" spans="1:2" ht="11.25" customHeight="1">
      <c r="A1128" s="15"/>
      <c r="B1128" s="52"/>
    </row>
    <row r="1129" spans="1:2" ht="11.25" customHeight="1">
      <c r="A1129" s="15"/>
      <c r="B1129" s="52"/>
    </row>
    <row r="1130" spans="1:2" ht="11.25" customHeight="1">
      <c r="A1130" s="15"/>
      <c r="B1130" s="52"/>
    </row>
    <row r="1131" spans="1:2" ht="11.25" customHeight="1">
      <c r="A1131" s="15"/>
      <c r="B1131" s="52"/>
    </row>
    <row r="1132" spans="1:2" ht="11.25" customHeight="1">
      <c r="A1132" s="15"/>
      <c r="B1132" s="52"/>
    </row>
    <row r="1133" spans="1:2" ht="11.25" customHeight="1">
      <c r="A1133" s="15"/>
      <c r="B1133" s="52"/>
    </row>
    <row r="1134" spans="1:2" ht="11.25" customHeight="1">
      <c r="A1134" s="15"/>
      <c r="B1134" s="52"/>
    </row>
    <row r="1135" spans="1:2" ht="11.25" customHeight="1">
      <c r="A1135" s="15"/>
      <c r="B1135" s="52"/>
    </row>
    <row r="1136" spans="1:2" ht="11.25" customHeight="1">
      <c r="A1136" s="15"/>
      <c r="B1136" s="52"/>
    </row>
    <row r="1137" spans="1:2" ht="11.25" customHeight="1">
      <c r="A1137" s="15"/>
      <c r="B1137" s="52"/>
    </row>
    <row r="1138" spans="1:2" ht="11.25" customHeight="1">
      <c r="A1138" s="15"/>
      <c r="B1138" s="52"/>
    </row>
    <row r="1139" spans="1:2" ht="11.25" customHeight="1">
      <c r="A1139" s="15"/>
      <c r="B1139" s="52"/>
    </row>
    <row r="1140" spans="1:2" ht="11.25" customHeight="1">
      <c r="A1140" s="15"/>
      <c r="B1140" s="52"/>
    </row>
    <row r="1141" spans="1:2" ht="11.25" customHeight="1">
      <c r="A1141" s="15"/>
      <c r="B1141" s="52"/>
    </row>
    <row r="1142" spans="1:2" ht="11.25" customHeight="1">
      <c r="A1142" s="15"/>
      <c r="B1142" s="52"/>
    </row>
    <row r="1143" spans="1:2" ht="11.25" customHeight="1">
      <c r="A1143" s="15"/>
      <c r="B1143" s="52"/>
    </row>
    <row r="1144" spans="1:2" ht="11.25" customHeight="1">
      <c r="A1144" s="15"/>
      <c r="B1144" s="52"/>
    </row>
    <row r="1145" spans="1:2" ht="11.25" customHeight="1">
      <c r="A1145" s="15"/>
      <c r="B1145" s="52"/>
    </row>
    <row r="1146" spans="1:2" ht="11.25" customHeight="1">
      <c r="A1146" s="15"/>
      <c r="B1146" s="52"/>
    </row>
    <row r="1147" spans="1:2" ht="11.25" customHeight="1">
      <c r="A1147" s="15"/>
      <c r="B1147" s="52"/>
    </row>
    <row r="1148" spans="1:2" ht="11.25" customHeight="1">
      <c r="A1148" s="15"/>
      <c r="B1148" s="52"/>
    </row>
    <row r="1149" spans="1:2" ht="11.25" customHeight="1">
      <c r="A1149" s="15"/>
      <c r="B1149" s="52"/>
    </row>
    <row r="1150" spans="1:2" ht="11.25" customHeight="1">
      <c r="A1150" s="15"/>
      <c r="B1150" s="52"/>
    </row>
    <row r="1151" spans="1:2" ht="11.25" customHeight="1">
      <c r="A1151" s="15"/>
      <c r="B1151" s="52"/>
    </row>
    <row r="1152" spans="1:2" ht="11.25" customHeight="1">
      <c r="A1152" s="15"/>
      <c r="B1152" s="52"/>
    </row>
    <row r="1153" spans="1:2" ht="11.25" customHeight="1">
      <c r="A1153" s="15"/>
      <c r="B1153" s="52"/>
    </row>
    <row r="1154" spans="1:2" ht="11.25" customHeight="1">
      <c r="A1154" s="15"/>
      <c r="B1154" s="52"/>
    </row>
    <row r="1155" spans="1:2" ht="11.25" customHeight="1">
      <c r="A1155" s="15"/>
      <c r="B1155" s="52"/>
    </row>
    <row r="1156" spans="1:2" ht="11.25" customHeight="1">
      <c r="A1156" s="15"/>
      <c r="B1156" s="52"/>
    </row>
    <row r="1157" spans="1:2" ht="11.25" customHeight="1">
      <c r="A1157" s="15"/>
      <c r="B1157" s="52"/>
    </row>
    <row r="1158" spans="1:2" ht="11.25" customHeight="1">
      <c r="A1158" s="15"/>
      <c r="B1158" s="52"/>
    </row>
    <row r="1159" spans="1:2" ht="11.25" customHeight="1">
      <c r="A1159" s="15"/>
      <c r="B1159" s="52"/>
    </row>
    <row r="1160" spans="1:2" ht="11.25" customHeight="1">
      <c r="A1160" s="15"/>
      <c r="B1160" s="52"/>
    </row>
    <row r="1161" spans="1:2" ht="11.25" customHeight="1">
      <c r="A1161" s="15"/>
      <c r="B1161" s="52"/>
    </row>
    <row r="1162" spans="1:2" ht="11.25" customHeight="1">
      <c r="A1162" s="15"/>
      <c r="B1162" s="52"/>
    </row>
    <row r="1163" spans="1:2" ht="11.25" customHeight="1">
      <c r="A1163" s="15"/>
      <c r="B1163" s="52"/>
    </row>
    <row r="1164" spans="1:2" ht="11.25" customHeight="1">
      <c r="A1164" s="15"/>
      <c r="B1164" s="52"/>
    </row>
    <row r="1165" spans="1:2" ht="11.25" customHeight="1">
      <c r="A1165" s="15"/>
      <c r="B1165" s="52"/>
    </row>
    <row r="1166" spans="1:2" ht="11.25" customHeight="1">
      <c r="A1166" s="15"/>
      <c r="B1166" s="52"/>
    </row>
    <row r="1167" spans="1:2" ht="11.25" customHeight="1">
      <c r="A1167" s="15"/>
      <c r="B1167" s="52"/>
    </row>
    <row r="1168" spans="1:2" ht="11.25" customHeight="1">
      <c r="A1168" s="15"/>
      <c r="B1168" s="52"/>
    </row>
    <row r="1169" spans="1:2" ht="11.25" customHeight="1">
      <c r="A1169" s="15"/>
      <c r="B1169" s="52"/>
    </row>
    <row r="1170" spans="1:2" ht="11.25" customHeight="1">
      <c r="A1170" s="15"/>
      <c r="B1170" s="52"/>
    </row>
    <row r="1171" spans="1:2" ht="11.25" customHeight="1">
      <c r="A1171" s="15"/>
      <c r="B1171" s="52"/>
    </row>
    <row r="1172" spans="1:2" ht="11.25" customHeight="1">
      <c r="A1172" s="15"/>
      <c r="B1172" s="52"/>
    </row>
    <row r="1173" spans="1:2" ht="11.25" customHeight="1">
      <c r="A1173" s="15"/>
      <c r="B1173" s="52"/>
    </row>
    <row r="1174" spans="1:2" ht="11.25" customHeight="1">
      <c r="A1174" s="15"/>
      <c r="B1174" s="52"/>
    </row>
    <row r="1175" spans="1:2" ht="11.25" customHeight="1">
      <c r="A1175" s="15"/>
      <c r="B1175" s="52"/>
    </row>
    <row r="1176" spans="1:2" ht="11.25" customHeight="1">
      <c r="A1176" s="15"/>
      <c r="B1176" s="52"/>
    </row>
    <row r="1177" spans="1:2" ht="11.25" customHeight="1">
      <c r="A1177" s="15"/>
      <c r="B1177" s="52"/>
    </row>
    <row r="1178" spans="1:2" ht="11.25" customHeight="1">
      <c r="A1178" s="15"/>
      <c r="B1178" s="52"/>
    </row>
    <row r="1179" spans="1:2" ht="11.25" customHeight="1">
      <c r="A1179" s="15"/>
      <c r="B1179" s="52"/>
    </row>
    <row r="1180" spans="1:2" ht="11.25" customHeight="1">
      <c r="A1180" s="15"/>
      <c r="B1180" s="52"/>
    </row>
    <row r="1181" spans="1:2" ht="11.25" customHeight="1">
      <c r="A1181" s="15"/>
      <c r="B1181" s="52"/>
    </row>
    <row r="1182" spans="1:2" ht="11.25" customHeight="1">
      <c r="A1182" s="15"/>
      <c r="B1182" s="52"/>
    </row>
    <row r="1183" spans="1:2" ht="11.25" customHeight="1">
      <c r="A1183" s="15"/>
      <c r="B1183" s="52"/>
    </row>
    <row r="1184" spans="1:2" ht="11.25" customHeight="1">
      <c r="A1184" s="15"/>
      <c r="B1184" s="52"/>
    </row>
    <row r="1185" spans="1:2" ht="11.25" customHeight="1">
      <c r="A1185" s="15"/>
      <c r="B1185" s="52"/>
    </row>
    <row r="1186" spans="1:2" ht="11.25" customHeight="1">
      <c r="A1186" s="15"/>
      <c r="B1186" s="52"/>
    </row>
    <row r="1187" spans="1:2" ht="11.25" customHeight="1">
      <c r="A1187" s="15"/>
      <c r="B1187" s="52"/>
    </row>
    <row r="1188" spans="1:2" ht="11.25" customHeight="1">
      <c r="A1188" s="15"/>
      <c r="B1188" s="52"/>
    </row>
    <row r="1189" spans="1:2" ht="11.25" customHeight="1">
      <c r="A1189" s="15"/>
      <c r="B1189" s="52"/>
    </row>
    <row r="1190" spans="1:2" ht="11.25" customHeight="1">
      <c r="A1190" s="15"/>
      <c r="B1190" s="52"/>
    </row>
    <row r="1191" spans="1:2" ht="11.25" customHeight="1">
      <c r="A1191" s="15"/>
      <c r="B1191" s="52"/>
    </row>
    <row r="1192" spans="1:2" ht="11.25" customHeight="1">
      <c r="A1192" s="15"/>
      <c r="B1192" s="52"/>
    </row>
    <row r="1193" spans="1:2" ht="11.25" customHeight="1">
      <c r="A1193" s="15"/>
      <c r="B1193" s="52"/>
    </row>
    <row r="1194" spans="1:2" ht="11.25" customHeight="1">
      <c r="A1194" s="15"/>
      <c r="B1194" s="52"/>
    </row>
    <row r="1195" spans="1:2" ht="11.25" customHeight="1">
      <c r="A1195" s="15"/>
      <c r="B1195" s="52"/>
    </row>
    <row r="1196" spans="1:2" ht="11.25" customHeight="1">
      <c r="A1196" s="15"/>
      <c r="B1196" s="52"/>
    </row>
    <row r="1197" spans="1:2" ht="11.25" customHeight="1">
      <c r="A1197" s="15"/>
      <c r="B1197" s="52"/>
    </row>
    <row r="1198" spans="1:2" ht="11.25" customHeight="1">
      <c r="A1198" s="15"/>
      <c r="B1198" s="52"/>
    </row>
    <row r="1199" spans="1:2" ht="11.25" customHeight="1">
      <c r="A1199" s="15"/>
      <c r="B1199" s="52"/>
    </row>
    <row r="1200" spans="1:2" ht="11.25" customHeight="1">
      <c r="A1200" s="15"/>
      <c r="B1200" s="52"/>
    </row>
    <row r="1201" spans="1:2" ht="11.25" customHeight="1">
      <c r="A1201" s="15"/>
      <c r="B1201" s="52"/>
    </row>
    <row r="1202" spans="1:2" ht="11.25" customHeight="1">
      <c r="A1202" s="15"/>
      <c r="B1202" s="52"/>
    </row>
    <row r="1203" spans="1:2" ht="11.25" customHeight="1">
      <c r="A1203" s="15"/>
      <c r="B1203" s="52"/>
    </row>
    <row r="1204" spans="1:2" ht="11.25" customHeight="1">
      <c r="A1204" s="15"/>
      <c r="B1204" s="52"/>
    </row>
    <row r="1205" spans="1:2" ht="11.25" customHeight="1">
      <c r="A1205" s="15"/>
      <c r="B1205" s="52"/>
    </row>
    <row r="1206" spans="1:2" ht="11.25" customHeight="1">
      <c r="A1206" s="15"/>
      <c r="B1206" s="52"/>
    </row>
    <row r="1207" spans="1:2" ht="11.25" customHeight="1">
      <c r="A1207" s="15"/>
      <c r="B1207" s="52"/>
    </row>
    <row r="1208" spans="1:2" ht="11.25" customHeight="1">
      <c r="A1208" s="15"/>
      <c r="B1208" s="52"/>
    </row>
    <row r="1209" spans="1:2" ht="11.25" customHeight="1">
      <c r="A1209" s="15"/>
      <c r="B1209" s="52"/>
    </row>
    <row r="1210" spans="1:2" ht="11.25" customHeight="1">
      <c r="A1210" s="15"/>
      <c r="B1210" s="52"/>
    </row>
    <row r="1211" spans="1:2" ht="11.25" customHeight="1">
      <c r="A1211" s="15"/>
      <c r="B1211" s="52"/>
    </row>
    <row r="1212" spans="1:2" ht="11.25" customHeight="1">
      <c r="A1212" s="15"/>
      <c r="B1212" s="52"/>
    </row>
    <row r="1213" spans="1:2" ht="11.25" customHeight="1">
      <c r="A1213" s="15"/>
      <c r="B1213" s="52"/>
    </row>
    <row r="1214" spans="1:2" ht="11.25" customHeight="1">
      <c r="A1214" s="15"/>
      <c r="B1214" s="52"/>
    </row>
    <row r="1215" spans="1:2" ht="11.25" customHeight="1">
      <c r="A1215" s="15"/>
      <c r="B1215" s="52"/>
    </row>
    <row r="1216" spans="1:2" ht="11.25" customHeight="1">
      <c r="A1216" s="15"/>
      <c r="B1216" s="52"/>
    </row>
    <row r="1217" spans="1:2" ht="11.25" customHeight="1">
      <c r="A1217" s="15"/>
      <c r="B1217" s="52"/>
    </row>
    <row r="1218" spans="1:2" ht="11.25" customHeight="1">
      <c r="A1218" s="15"/>
      <c r="B1218" s="52"/>
    </row>
    <row r="1219" spans="1:2" ht="11.25" customHeight="1">
      <c r="B1219" s="52"/>
    </row>
    <row r="1220" spans="1:2" ht="11.25" customHeight="1">
      <c r="B1220" s="52"/>
    </row>
    <row r="1221" spans="1:2" ht="11.25" customHeight="1">
      <c r="B1221" s="52"/>
    </row>
    <row r="1222" spans="1:2" ht="11.25" customHeight="1">
      <c r="B1222" s="52"/>
    </row>
    <row r="1223" spans="1:2" ht="11.25" customHeight="1">
      <c r="B1223" s="52"/>
    </row>
    <row r="1224" spans="1:2" ht="11.25" customHeight="1">
      <c r="B1224" s="52"/>
    </row>
    <row r="1225" spans="1:2" ht="11.25" customHeight="1">
      <c r="B1225" s="52"/>
    </row>
    <row r="1226" spans="1:2" ht="11.25" customHeight="1">
      <c r="B1226" s="52"/>
    </row>
    <row r="1227" spans="1:2" ht="11.25" customHeight="1">
      <c r="B1227" s="52"/>
    </row>
    <row r="1228" spans="1:2" ht="11.25" customHeight="1">
      <c r="B1228" s="52"/>
    </row>
    <row r="1229" spans="1:2" ht="11.25" customHeight="1">
      <c r="B1229" s="52"/>
    </row>
    <row r="1230" spans="1:2" ht="11.25" customHeight="1">
      <c r="B1230" s="52"/>
    </row>
    <row r="1231" spans="1:2" ht="11.25" customHeight="1">
      <c r="B1231" s="52"/>
    </row>
    <row r="1232" spans="1:2" ht="11.25" customHeight="1">
      <c r="B1232" s="52"/>
    </row>
    <row r="1233" spans="2:2" ht="11.25" customHeight="1">
      <c r="B1233" s="52"/>
    </row>
    <row r="1234" spans="2:2" ht="11.25" customHeight="1">
      <c r="B1234" s="52"/>
    </row>
    <row r="1235" spans="2:2" ht="11.25" customHeight="1">
      <c r="B1235" s="52"/>
    </row>
    <row r="1236" spans="2:2" ht="11.25" customHeight="1">
      <c r="B1236" s="52"/>
    </row>
    <row r="1237" spans="2:2" ht="11.25" customHeight="1">
      <c r="B1237" s="52"/>
    </row>
    <row r="1238" spans="2:2" ht="11.25" customHeight="1">
      <c r="B1238" s="52"/>
    </row>
    <row r="1239" spans="2:2" ht="11.25" customHeight="1">
      <c r="B1239" s="52"/>
    </row>
    <row r="1240" spans="2:2" ht="11.25" customHeight="1">
      <c r="B1240" s="52"/>
    </row>
    <row r="1241" spans="2:2" ht="11.25" customHeight="1">
      <c r="B1241" s="52"/>
    </row>
    <row r="1242" spans="2:2" ht="11.25" customHeight="1">
      <c r="B1242" s="52"/>
    </row>
    <row r="1243" spans="2:2" ht="11.25" customHeight="1">
      <c r="B1243" s="52"/>
    </row>
    <row r="1244" spans="2:2" ht="11.25" customHeight="1">
      <c r="B1244" s="52"/>
    </row>
    <row r="1245" spans="2:2" ht="11.25" customHeight="1">
      <c r="B1245" s="52"/>
    </row>
    <row r="1246" spans="2:2" ht="11.25" customHeight="1">
      <c r="B1246" s="52"/>
    </row>
    <row r="1247" spans="2:2" ht="11.25" customHeight="1">
      <c r="B1247" s="52"/>
    </row>
    <row r="1248" spans="2:2" ht="11.25" customHeight="1">
      <c r="B1248" s="52"/>
    </row>
    <row r="1249" spans="2:2" ht="11.25" customHeight="1">
      <c r="B1249" s="52"/>
    </row>
    <row r="1250" spans="2:2" ht="11.25" customHeight="1">
      <c r="B1250" s="52"/>
    </row>
    <row r="1251" spans="2:2" ht="11.25" customHeight="1">
      <c r="B1251" s="52"/>
    </row>
    <row r="1252" spans="2:2" ht="11.25" customHeight="1">
      <c r="B1252" s="52"/>
    </row>
    <row r="1253" spans="2:2" ht="11.25" customHeight="1">
      <c r="B1253" s="52"/>
    </row>
    <row r="1254" spans="2:2" ht="11.25" customHeight="1">
      <c r="B1254" s="52"/>
    </row>
    <row r="1255" spans="2:2" ht="11.25" customHeight="1">
      <c r="B1255" s="52"/>
    </row>
    <row r="1256" spans="2:2" ht="11.25" customHeight="1">
      <c r="B1256" s="52"/>
    </row>
    <row r="1257" spans="2:2" ht="11.25" customHeight="1">
      <c r="B1257" s="52"/>
    </row>
    <row r="1258" spans="2:2" ht="11.25" customHeight="1">
      <c r="B1258" s="52"/>
    </row>
    <row r="1259" spans="2:2" ht="11.25" customHeight="1">
      <c r="B1259" s="52"/>
    </row>
    <row r="1260" spans="2:2" ht="11.25" customHeight="1">
      <c r="B1260" s="52"/>
    </row>
    <row r="1261" spans="2:2" ht="11.25" customHeight="1">
      <c r="B1261" s="52"/>
    </row>
    <row r="1262" spans="2:2" ht="11.25" customHeight="1">
      <c r="B1262" s="52"/>
    </row>
    <row r="1263" spans="2:2" ht="11.25" customHeight="1">
      <c r="B1263" s="52"/>
    </row>
    <row r="1264" spans="2:2" ht="11.25" customHeight="1">
      <c r="B1264" s="52"/>
    </row>
    <row r="1265" spans="2:2" ht="11.25" customHeight="1">
      <c r="B1265" s="52"/>
    </row>
    <row r="1266" spans="2:2" ht="11.25" customHeight="1">
      <c r="B1266" s="52"/>
    </row>
    <row r="1267" spans="2:2" ht="11.25" customHeight="1">
      <c r="B1267" s="52"/>
    </row>
    <row r="1268" spans="2:2" ht="11.25" customHeight="1">
      <c r="B1268" s="52"/>
    </row>
    <row r="1269" spans="2:2" ht="11.25" customHeight="1">
      <c r="B1269" s="52"/>
    </row>
    <row r="1270" spans="2:2" ht="11.25" customHeight="1">
      <c r="B1270" s="52"/>
    </row>
    <row r="1271" spans="2:2" ht="11.25" customHeight="1">
      <c r="B1271" s="52"/>
    </row>
    <row r="1272" spans="2:2" ht="11.25" customHeight="1">
      <c r="B1272" s="52"/>
    </row>
    <row r="1273" spans="2:2" ht="11.25" customHeight="1">
      <c r="B1273" s="52"/>
    </row>
    <row r="1274" spans="2:2" ht="11.25" customHeight="1">
      <c r="B1274" s="52"/>
    </row>
    <row r="1275" spans="2:2" ht="11.25" customHeight="1">
      <c r="B1275" s="52"/>
    </row>
    <row r="1276" spans="2:2" ht="11.25" customHeight="1">
      <c r="B1276" s="52"/>
    </row>
    <row r="1277" spans="2:2" ht="11.25" customHeight="1">
      <c r="B1277" s="52"/>
    </row>
    <row r="1278" spans="2:2" ht="11.25" customHeight="1">
      <c r="B1278" s="52"/>
    </row>
    <row r="1279" spans="2:2" ht="11.25" customHeight="1">
      <c r="B1279" s="52"/>
    </row>
    <row r="1280" spans="2:2" ht="11.25" customHeight="1">
      <c r="B1280" s="52"/>
    </row>
    <row r="1281" spans="2:2" ht="11.25" customHeight="1">
      <c r="B1281" s="52"/>
    </row>
    <row r="1282" spans="2:2" ht="11.25" customHeight="1">
      <c r="B1282" s="52"/>
    </row>
    <row r="1283" spans="2:2" ht="11.25" customHeight="1">
      <c r="B1283" s="52"/>
    </row>
    <row r="1284" spans="2:2" ht="11.25" customHeight="1">
      <c r="B1284" s="52"/>
    </row>
    <row r="1285" spans="2:2" ht="11.25" customHeight="1">
      <c r="B1285" s="52"/>
    </row>
    <row r="1286" spans="2:2" ht="11.25" customHeight="1">
      <c r="B1286" s="52"/>
    </row>
    <row r="1287" spans="2:2" ht="11.25" customHeight="1">
      <c r="B1287" s="52"/>
    </row>
    <row r="1288" spans="2:2" ht="11.25" customHeight="1">
      <c r="B1288" s="52"/>
    </row>
    <row r="1289" spans="2:2" ht="11.25" customHeight="1">
      <c r="B1289" s="52"/>
    </row>
    <row r="1290" spans="2:2" ht="11.25" customHeight="1">
      <c r="B1290" s="52"/>
    </row>
    <row r="1291" spans="2:2" ht="11.25" customHeight="1">
      <c r="B1291" s="52"/>
    </row>
    <row r="1292" spans="2:2" ht="11.25" customHeight="1">
      <c r="B1292" s="52"/>
    </row>
    <row r="1293" spans="2:2" ht="11.25" customHeight="1">
      <c r="B1293" s="52"/>
    </row>
    <row r="1294" spans="2:2" ht="11.25" customHeight="1">
      <c r="B1294" s="52"/>
    </row>
    <row r="1295" spans="2:2" ht="11.25" customHeight="1">
      <c r="B1295" s="52"/>
    </row>
    <row r="1296" spans="2:2" ht="11.25" customHeight="1">
      <c r="B1296" s="52"/>
    </row>
    <row r="1297" spans="2:2" ht="11.25" customHeight="1">
      <c r="B1297" s="52"/>
    </row>
    <row r="1298" spans="2:2" ht="11.25" customHeight="1">
      <c r="B1298" s="52"/>
    </row>
    <row r="1299" spans="2:2" ht="11.25" customHeight="1">
      <c r="B1299" s="52"/>
    </row>
    <row r="1300" spans="2:2" ht="11.25" customHeight="1">
      <c r="B1300" s="52"/>
    </row>
    <row r="1301" spans="2:2" ht="11.25" customHeight="1">
      <c r="B1301" s="52"/>
    </row>
    <row r="1302" spans="2:2" ht="11.25" customHeight="1">
      <c r="B1302" s="52"/>
    </row>
    <row r="1303" spans="2:2" ht="11.25" customHeight="1">
      <c r="B1303" s="52"/>
    </row>
    <row r="1304" spans="2:2" ht="11.25" customHeight="1">
      <c r="B1304" s="52"/>
    </row>
    <row r="1305" spans="2:2" ht="11.25" customHeight="1">
      <c r="B1305" s="52"/>
    </row>
    <row r="1306" spans="2:2" ht="11.25" customHeight="1">
      <c r="B1306" s="52"/>
    </row>
    <row r="1307" spans="2:2" ht="11.25" customHeight="1">
      <c r="B1307" s="52"/>
    </row>
    <row r="1308" spans="2:2" ht="11.25" customHeight="1">
      <c r="B1308" s="52"/>
    </row>
    <row r="1309" spans="2:2" ht="11.25" customHeight="1">
      <c r="B1309" s="52"/>
    </row>
    <row r="1310" spans="2:2" ht="11.25" customHeight="1">
      <c r="B1310" s="52"/>
    </row>
    <row r="1311" spans="2:2" ht="11.25" customHeight="1">
      <c r="B1311" s="52"/>
    </row>
    <row r="1312" spans="2:2" ht="11.25" customHeight="1">
      <c r="B1312" s="52"/>
    </row>
    <row r="1313" spans="2:2" ht="11.25" customHeight="1">
      <c r="B1313" s="52"/>
    </row>
    <row r="1314" spans="2:2" ht="11.25" customHeight="1">
      <c r="B1314" s="52"/>
    </row>
    <row r="1315" spans="2:2" ht="11.25" customHeight="1">
      <c r="B1315" s="52"/>
    </row>
    <row r="1316" spans="2:2" ht="11.25" customHeight="1">
      <c r="B1316" s="52"/>
    </row>
    <row r="1317" spans="2:2" ht="11.25" customHeight="1">
      <c r="B1317" s="52"/>
    </row>
    <row r="1318" spans="2:2" ht="11.25" customHeight="1">
      <c r="B1318" s="52"/>
    </row>
    <row r="1319" spans="2:2" ht="11.25" customHeight="1">
      <c r="B1319" s="52"/>
    </row>
    <row r="1320" spans="2:2" ht="11.25" customHeight="1">
      <c r="B1320" s="52"/>
    </row>
    <row r="1321" spans="2:2" ht="11.25" customHeight="1">
      <c r="B1321" s="52"/>
    </row>
    <row r="1322" spans="2:2" ht="11.25" customHeight="1">
      <c r="B1322" s="52"/>
    </row>
    <row r="1323" spans="2:2" ht="11.25" customHeight="1">
      <c r="B1323" s="52"/>
    </row>
    <row r="1324" spans="2:2" ht="11.25" customHeight="1">
      <c r="B1324" s="52"/>
    </row>
    <row r="1325" spans="2:2" ht="11.25" customHeight="1">
      <c r="B1325" s="52"/>
    </row>
    <row r="1326" spans="2:2" ht="11.25" customHeight="1">
      <c r="B1326" s="52"/>
    </row>
    <row r="1327" spans="2:2" ht="11.25" customHeight="1">
      <c r="B1327" s="52"/>
    </row>
    <row r="1328" spans="2:2" ht="11.25" customHeight="1">
      <c r="B1328" s="52"/>
    </row>
    <row r="1329" spans="2:2" ht="11.25" customHeight="1">
      <c r="B1329" s="52"/>
    </row>
    <row r="1330" spans="2:2" ht="11.25" customHeight="1">
      <c r="B1330" s="52"/>
    </row>
    <row r="1331" spans="2:2" ht="11.25" customHeight="1">
      <c r="B1331" s="52"/>
    </row>
    <row r="1332" spans="2:2" ht="11.25" customHeight="1">
      <c r="B1332" s="52"/>
    </row>
    <row r="1333" spans="2:2" ht="11.25" customHeight="1">
      <c r="B1333" s="52"/>
    </row>
    <row r="1334" spans="2:2" ht="11.25" customHeight="1">
      <c r="B1334" s="52"/>
    </row>
    <row r="1335" spans="2:2" ht="11.25" customHeight="1">
      <c r="B1335" s="52"/>
    </row>
    <row r="1336" spans="2:2" ht="11.25" customHeight="1">
      <c r="B1336" s="52"/>
    </row>
    <row r="1337" spans="2:2" ht="11.25" customHeight="1">
      <c r="B1337" s="52"/>
    </row>
    <row r="1338" spans="2:2" ht="11.25" customHeight="1">
      <c r="B1338" s="52"/>
    </row>
    <row r="1339" spans="2:2" ht="11.25" customHeight="1">
      <c r="B1339" s="52"/>
    </row>
    <row r="1340" spans="2:2" ht="11.25" customHeight="1">
      <c r="B1340" s="52"/>
    </row>
    <row r="1341" spans="2:2" ht="11.25" customHeight="1">
      <c r="B1341" s="52"/>
    </row>
    <row r="1342" spans="2:2" ht="11.25" customHeight="1">
      <c r="B1342" s="52"/>
    </row>
    <row r="1343" spans="2:2" ht="11.25" customHeight="1">
      <c r="B1343" s="52"/>
    </row>
    <row r="1344" spans="2:2" ht="11.25" customHeight="1">
      <c r="B1344" s="52"/>
    </row>
    <row r="1345" spans="2:2" ht="11.25" customHeight="1">
      <c r="B1345" s="52"/>
    </row>
    <row r="1346" spans="2:2" ht="11.25" customHeight="1">
      <c r="B1346" s="52"/>
    </row>
    <row r="1347" spans="2:2" ht="11.25" customHeight="1">
      <c r="B1347" s="52"/>
    </row>
    <row r="1348" spans="2:2" ht="11.25" customHeight="1">
      <c r="B1348" s="52"/>
    </row>
    <row r="1349" spans="2:2" ht="11.25" customHeight="1">
      <c r="B1349" s="52"/>
    </row>
    <row r="1350" spans="2:2" ht="11.25" customHeight="1">
      <c r="B1350" s="52"/>
    </row>
    <row r="1351" spans="2:2" ht="11.25" customHeight="1">
      <c r="B1351" s="52"/>
    </row>
    <row r="1352" spans="2:2" ht="11.25" customHeight="1">
      <c r="B1352" s="52"/>
    </row>
    <row r="1353" spans="2:2" ht="11.25" customHeight="1">
      <c r="B1353" s="52"/>
    </row>
    <row r="1354" spans="2:2" ht="11.25" customHeight="1">
      <c r="B1354" s="52"/>
    </row>
    <row r="1355" spans="2:2" ht="11.25" customHeight="1">
      <c r="B1355" s="52"/>
    </row>
    <row r="1356" spans="2:2" ht="11.25" customHeight="1">
      <c r="B1356" s="52"/>
    </row>
    <row r="1357" spans="2:2" ht="11.25" customHeight="1">
      <c r="B1357" s="52"/>
    </row>
    <row r="1358" spans="2:2" ht="11.25" customHeight="1">
      <c r="B1358" s="52"/>
    </row>
    <row r="1359" spans="2:2" ht="11.25" customHeight="1">
      <c r="B1359" s="52"/>
    </row>
    <row r="1360" spans="2:2" ht="11.25" customHeight="1">
      <c r="B1360" s="52"/>
    </row>
    <row r="1361" spans="2:2" ht="11.25" customHeight="1">
      <c r="B1361" s="52"/>
    </row>
    <row r="1362" spans="2:2" ht="11.25" customHeight="1">
      <c r="B1362" s="52"/>
    </row>
    <row r="1363" spans="2:2" ht="11.25" customHeight="1">
      <c r="B1363" s="52"/>
    </row>
    <row r="1364" spans="2:2" ht="11.25" customHeight="1">
      <c r="B1364" s="52"/>
    </row>
    <row r="1365" spans="2:2" ht="11.25" customHeight="1">
      <c r="B1365" s="52"/>
    </row>
    <row r="1366" spans="2:2" ht="11.25" customHeight="1">
      <c r="B1366" s="52"/>
    </row>
    <row r="1367" spans="2:2" ht="11.25" customHeight="1">
      <c r="B1367" s="52"/>
    </row>
    <row r="1368" spans="2:2" ht="11.25" customHeight="1">
      <c r="B1368" s="52"/>
    </row>
    <row r="1369" spans="2:2" ht="11.25" customHeight="1">
      <c r="B1369" s="52"/>
    </row>
    <row r="1370" spans="2:2" ht="11.25" customHeight="1">
      <c r="B1370" s="52"/>
    </row>
    <row r="1371" spans="2:2" ht="11.25" customHeight="1">
      <c r="B1371" s="52"/>
    </row>
    <row r="1372" spans="2:2" ht="11.25" customHeight="1">
      <c r="B1372" s="52"/>
    </row>
    <row r="1373" spans="2:2" ht="11.25" customHeight="1">
      <c r="B1373" s="52"/>
    </row>
    <row r="1374" spans="2:2" ht="11.25" customHeight="1">
      <c r="B1374" s="52"/>
    </row>
    <row r="1375" spans="2:2" ht="11.25" customHeight="1">
      <c r="B1375" s="52"/>
    </row>
    <row r="1376" spans="2:2" ht="11.25" customHeight="1">
      <c r="B1376" s="52"/>
    </row>
    <row r="1377" spans="2:2" ht="11.25" customHeight="1">
      <c r="B1377" s="52"/>
    </row>
    <row r="1378" spans="2:2" ht="11.25" customHeight="1">
      <c r="B1378" s="52"/>
    </row>
    <row r="1379" spans="2:2" ht="11.25" customHeight="1">
      <c r="B1379" s="52"/>
    </row>
    <row r="1380" spans="2:2" ht="11.25" customHeight="1">
      <c r="B1380" s="52"/>
    </row>
    <row r="1381" spans="2:2" ht="11.25" customHeight="1">
      <c r="B1381" s="52"/>
    </row>
    <row r="1382" spans="2:2" ht="11.25" customHeight="1">
      <c r="B1382" s="52"/>
    </row>
    <row r="1383" spans="2:2" ht="11.25" customHeight="1">
      <c r="B1383" s="52"/>
    </row>
    <row r="1384" spans="2:2" ht="11.25" customHeight="1">
      <c r="B1384" s="52"/>
    </row>
    <row r="1385" spans="2:2" ht="11.25" customHeight="1">
      <c r="B1385" s="52"/>
    </row>
    <row r="1386" spans="2:2" ht="11.25" customHeight="1">
      <c r="B1386" s="52"/>
    </row>
    <row r="1387" spans="2:2" ht="11.25" customHeight="1">
      <c r="B1387" s="52"/>
    </row>
    <row r="1388" spans="2:2" ht="11.25" customHeight="1">
      <c r="B1388" s="52"/>
    </row>
    <row r="1389" spans="2:2" ht="11.25" customHeight="1">
      <c r="B1389" s="52"/>
    </row>
    <row r="1390" spans="2:2" ht="11.25" customHeight="1">
      <c r="B1390" s="52"/>
    </row>
    <row r="1391" spans="2:2" ht="11.25" customHeight="1">
      <c r="B1391" s="52"/>
    </row>
    <row r="1392" spans="2:2" ht="11.25" customHeight="1">
      <c r="B1392" s="52"/>
    </row>
    <row r="1393" spans="2:2" ht="11.25" customHeight="1">
      <c r="B1393" s="52"/>
    </row>
    <row r="1394" spans="2:2" ht="11.25" customHeight="1">
      <c r="B1394" s="52"/>
    </row>
    <row r="1395" spans="2:2" ht="11.25" customHeight="1">
      <c r="B1395" s="52"/>
    </row>
    <row r="1396" spans="2:2" ht="11.25" customHeight="1">
      <c r="B1396" s="52"/>
    </row>
    <row r="1397" spans="2:2" ht="11.25" customHeight="1">
      <c r="B1397" s="52"/>
    </row>
    <row r="1398" spans="2:2" ht="11.25" customHeight="1">
      <c r="B1398" s="52"/>
    </row>
    <row r="1399" spans="2:2" ht="11.25" customHeight="1">
      <c r="B1399" s="52"/>
    </row>
    <row r="1400" spans="2:2" ht="11.25" customHeight="1">
      <c r="B1400" s="52"/>
    </row>
    <row r="1401" spans="2:2" ht="11.25" customHeight="1">
      <c r="B1401" s="52"/>
    </row>
    <row r="1402" spans="2:2" ht="11.25" customHeight="1">
      <c r="B1402" s="52"/>
    </row>
    <row r="1403" spans="2:2" ht="11.25" customHeight="1">
      <c r="B1403" s="52"/>
    </row>
    <row r="1404" spans="2:2" ht="11.25" customHeight="1">
      <c r="B1404" s="52"/>
    </row>
    <row r="1405" spans="2:2" ht="11.25" customHeight="1">
      <c r="B1405" s="52"/>
    </row>
    <row r="1406" spans="2:2" ht="11.25" customHeight="1">
      <c r="B1406" s="52"/>
    </row>
    <row r="1407" spans="2:2" ht="11.25" customHeight="1">
      <c r="B1407" s="52"/>
    </row>
    <row r="1408" spans="2:2" ht="11.25" customHeight="1">
      <c r="B1408" s="52"/>
    </row>
    <row r="1409" spans="2:2" ht="11.25" customHeight="1">
      <c r="B1409" s="52"/>
    </row>
    <row r="1410" spans="2:2" ht="11.25" customHeight="1">
      <c r="B1410" s="52"/>
    </row>
    <row r="1411" spans="2:2" ht="11.25" customHeight="1">
      <c r="B1411" s="52"/>
    </row>
    <row r="1412" spans="2:2" ht="11.25" customHeight="1">
      <c r="B1412" s="52"/>
    </row>
    <row r="1413" spans="2:2" ht="11.25" customHeight="1">
      <c r="B1413" s="52"/>
    </row>
    <row r="1414" spans="2:2" ht="11.25" customHeight="1">
      <c r="B1414" s="52"/>
    </row>
    <row r="1415" spans="2:2" ht="11.25" customHeight="1">
      <c r="B1415" s="52"/>
    </row>
    <row r="1416" spans="2:2" ht="11.25" customHeight="1">
      <c r="B1416" s="52"/>
    </row>
    <row r="1417" spans="2:2" ht="11.25" customHeight="1">
      <c r="B1417" s="52"/>
    </row>
    <row r="1418" spans="2:2" ht="11.25" customHeight="1">
      <c r="B1418" s="52"/>
    </row>
    <row r="1419" spans="2:2" ht="11.25" customHeight="1">
      <c r="B1419" s="52"/>
    </row>
    <row r="1420" spans="2:2" ht="11.25" customHeight="1">
      <c r="B1420" s="52"/>
    </row>
    <row r="1421" spans="2:2" ht="11.25" customHeight="1">
      <c r="B1421" s="52"/>
    </row>
    <row r="1422" spans="2:2" ht="11.25" customHeight="1">
      <c r="B1422" s="52"/>
    </row>
    <row r="1423" spans="2:2" ht="11.25" customHeight="1">
      <c r="B1423" s="52"/>
    </row>
    <row r="1424" spans="2:2" ht="11.25" customHeight="1">
      <c r="B1424" s="52"/>
    </row>
    <row r="1425" spans="2:2" ht="11.25" customHeight="1">
      <c r="B1425" s="52"/>
    </row>
    <row r="1426" spans="2:2" ht="11.25" customHeight="1">
      <c r="B1426" s="52"/>
    </row>
    <row r="1427" spans="2:2" ht="11.25" customHeight="1">
      <c r="B1427" s="52"/>
    </row>
    <row r="1428" spans="2:2" ht="11.25" customHeight="1">
      <c r="B1428" s="52"/>
    </row>
    <row r="1429" spans="2:2" ht="11.25" customHeight="1">
      <c r="B1429" s="52"/>
    </row>
    <row r="1430" spans="2:2" ht="11.25" customHeight="1">
      <c r="B1430" s="52"/>
    </row>
    <row r="1431" spans="2:2" ht="11.25" customHeight="1">
      <c r="B1431" s="52"/>
    </row>
    <row r="1432" spans="2:2" ht="11.25" customHeight="1">
      <c r="B1432" s="52"/>
    </row>
    <row r="1433" spans="2:2" ht="11.25" customHeight="1">
      <c r="B1433" s="52"/>
    </row>
    <row r="1434" spans="2:2" ht="11.25" customHeight="1">
      <c r="B1434" s="52"/>
    </row>
    <row r="1435" spans="2:2" ht="11.25" customHeight="1">
      <c r="B1435" s="52"/>
    </row>
    <row r="1436" spans="2:2" ht="11.25" customHeight="1">
      <c r="B1436" s="52"/>
    </row>
    <row r="1437" spans="2:2" ht="11.25" customHeight="1">
      <c r="B1437" s="52"/>
    </row>
    <row r="1438" spans="2:2" ht="11.25" customHeight="1">
      <c r="B1438" s="52"/>
    </row>
    <row r="1439" spans="2:2" ht="11.25" customHeight="1">
      <c r="B1439" s="52"/>
    </row>
    <row r="1440" spans="2:2" ht="11.25" customHeight="1">
      <c r="B1440" s="52"/>
    </row>
    <row r="1441" spans="2:2" ht="11.25" customHeight="1">
      <c r="B1441" s="52"/>
    </row>
    <row r="1442" spans="2:2" ht="11.25" customHeight="1">
      <c r="B1442" s="52"/>
    </row>
    <row r="1443" spans="2:2" ht="11.25" customHeight="1">
      <c r="B1443" s="52"/>
    </row>
    <row r="1444" spans="2:2" ht="11.25" customHeight="1">
      <c r="B1444" s="52"/>
    </row>
    <row r="1445" spans="2:2" ht="11.25" customHeight="1">
      <c r="B1445" s="52"/>
    </row>
    <row r="1446" spans="2:2" ht="11.25" customHeight="1">
      <c r="B1446" s="52"/>
    </row>
    <row r="1447" spans="2:2" ht="11.25" customHeight="1">
      <c r="B1447" s="52"/>
    </row>
    <row r="1448" spans="2:2" ht="11.25" customHeight="1">
      <c r="B1448" s="52"/>
    </row>
    <row r="1449" spans="2:2" ht="11.25" customHeight="1">
      <c r="B1449" s="52"/>
    </row>
    <row r="1450" spans="2:2" ht="11.25" customHeight="1">
      <c r="B1450" s="52"/>
    </row>
    <row r="1451" spans="2:2" ht="11.25" customHeight="1">
      <c r="B1451" s="52"/>
    </row>
    <row r="1452" spans="2:2" ht="11.25" customHeight="1">
      <c r="B1452" s="52"/>
    </row>
    <row r="1453" spans="2:2" ht="11.25" customHeight="1">
      <c r="B1453" s="52"/>
    </row>
    <row r="1454" spans="2:2" ht="11.25" customHeight="1">
      <c r="B1454" s="52"/>
    </row>
    <row r="1455" spans="2:2" ht="11.25" customHeight="1">
      <c r="B1455" s="52"/>
    </row>
    <row r="1456" spans="2:2" ht="11.25" customHeight="1">
      <c r="B1456" s="52"/>
    </row>
    <row r="1457" spans="2:2" ht="11.25" customHeight="1">
      <c r="B1457" s="52"/>
    </row>
    <row r="1458" spans="2:2" ht="11.25" customHeight="1">
      <c r="B1458" s="52"/>
    </row>
    <row r="1459" spans="2:2" ht="11.25" customHeight="1">
      <c r="B1459" s="52"/>
    </row>
    <row r="1460" spans="2:2" ht="11.25" customHeight="1">
      <c r="B1460" s="52"/>
    </row>
    <row r="1461" spans="2:2" ht="11.25" customHeight="1">
      <c r="B1461" s="52"/>
    </row>
    <row r="1462" spans="2:2" ht="11.25" customHeight="1">
      <c r="B1462" s="52"/>
    </row>
    <row r="1463" spans="2:2" ht="11.25" customHeight="1">
      <c r="B1463" s="52"/>
    </row>
    <row r="1464" spans="2:2" ht="11.25" customHeight="1">
      <c r="B1464" s="52"/>
    </row>
    <row r="1465" spans="2:2" ht="11.25" customHeight="1">
      <c r="B1465" s="52"/>
    </row>
    <row r="1466" spans="2:2" ht="11.25" customHeight="1">
      <c r="B1466" s="52"/>
    </row>
    <row r="1467" spans="2:2" ht="11.25" customHeight="1">
      <c r="B1467" s="52"/>
    </row>
    <row r="1468" spans="2:2" ht="11.25" customHeight="1">
      <c r="B1468" s="52"/>
    </row>
    <row r="1469" spans="2:2" ht="11.25" customHeight="1">
      <c r="B1469" s="52"/>
    </row>
    <row r="1470" spans="2:2" ht="11.25" customHeight="1">
      <c r="B1470" s="52"/>
    </row>
    <row r="1471" spans="2:2" ht="11.25" customHeight="1">
      <c r="B1471" s="52"/>
    </row>
    <row r="1472" spans="2:2" ht="11.25" customHeight="1">
      <c r="B1472" s="52"/>
    </row>
    <row r="1473" spans="2:2" ht="11.25" customHeight="1">
      <c r="B1473" s="52"/>
    </row>
    <row r="1474" spans="2:2" ht="11.25" customHeight="1">
      <c r="B1474" s="52"/>
    </row>
    <row r="1475" spans="2:2" ht="11.25" customHeight="1">
      <c r="B1475" s="52"/>
    </row>
    <row r="1476" spans="2:2" ht="11.25" customHeight="1">
      <c r="B1476" s="52"/>
    </row>
    <row r="1477" spans="2:2" ht="11.25" customHeight="1">
      <c r="B1477" s="52"/>
    </row>
    <row r="1478" spans="2:2" ht="11.25" customHeight="1">
      <c r="B1478" s="52"/>
    </row>
    <row r="1479" spans="2:2" ht="11.25" customHeight="1">
      <c r="B1479" s="52"/>
    </row>
    <row r="1480" spans="2:2" ht="11.25" customHeight="1">
      <c r="B1480" s="52"/>
    </row>
    <row r="1481" spans="2:2" ht="11.25" customHeight="1">
      <c r="B1481" s="52"/>
    </row>
    <row r="1482" spans="2:2" ht="11.25" customHeight="1">
      <c r="B1482" s="52"/>
    </row>
    <row r="1483" spans="2:2" ht="11.25" customHeight="1">
      <c r="B1483" s="52"/>
    </row>
    <row r="1484" spans="2:2" ht="11.25" customHeight="1">
      <c r="B1484" s="52"/>
    </row>
    <row r="1485" spans="2:2" ht="11.25" customHeight="1">
      <c r="B1485" s="52"/>
    </row>
    <row r="1486" spans="2:2" ht="11.25" customHeight="1">
      <c r="B1486" s="52"/>
    </row>
    <row r="1487" spans="2:2" ht="11.25" customHeight="1">
      <c r="B1487" s="52"/>
    </row>
    <row r="1488" spans="2:2" ht="11.25" customHeight="1">
      <c r="B1488" s="52"/>
    </row>
    <row r="1489" spans="2:2" ht="11.25" customHeight="1">
      <c r="B1489" s="52"/>
    </row>
    <row r="1490" spans="2:2" ht="11.25" customHeight="1">
      <c r="B1490" s="52"/>
    </row>
    <row r="1491" spans="2:2" ht="11.25" customHeight="1">
      <c r="B1491" s="52"/>
    </row>
    <row r="1492" spans="2:2" ht="11.25" customHeight="1">
      <c r="B1492" s="52"/>
    </row>
    <row r="1493" spans="2:2" ht="11.25" customHeight="1">
      <c r="B1493" s="52"/>
    </row>
    <row r="1494" spans="2:2" ht="11.25" customHeight="1">
      <c r="B1494" s="52"/>
    </row>
    <row r="1495" spans="2:2" ht="11.25" customHeight="1">
      <c r="B1495" s="52"/>
    </row>
    <row r="1496" spans="2:2" ht="11.25" customHeight="1">
      <c r="B1496" s="52"/>
    </row>
    <row r="1497" spans="2:2" ht="11.25" customHeight="1">
      <c r="B1497" s="52"/>
    </row>
    <row r="1498" spans="2:2" ht="11.25" customHeight="1">
      <c r="B1498" s="52"/>
    </row>
    <row r="1499" spans="2:2" ht="11.25" customHeight="1">
      <c r="B1499" s="52"/>
    </row>
    <row r="1500" spans="2:2" ht="11.25" customHeight="1">
      <c r="B1500" s="52"/>
    </row>
    <row r="1501" spans="2:2" ht="11.25" customHeight="1">
      <c r="B1501" s="52"/>
    </row>
    <row r="1502" spans="2:2" ht="11.25" customHeight="1">
      <c r="B1502" s="52"/>
    </row>
    <row r="1503" spans="2:2" ht="11.25" customHeight="1">
      <c r="B1503" s="52"/>
    </row>
    <row r="1504" spans="2:2" ht="11.25" customHeight="1">
      <c r="B1504" s="52"/>
    </row>
    <row r="1505" spans="2:2" ht="11.25" customHeight="1">
      <c r="B1505" s="52"/>
    </row>
    <row r="1506" spans="2:2" ht="11.25" customHeight="1">
      <c r="B1506" s="52"/>
    </row>
    <row r="1507" spans="2:2" ht="11.25" customHeight="1">
      <c r="B1507" s="52"/>
    </row>
    <row r="1508" spans="2:2" ht="11.25" customHeight="1">
      <c r="B1508" s="52"/>
    </row>
    <row r="1509" spans="2:2" ht="11.25" customHeight="1">
      <c r="B1509" s="52"/>
    </row>
    <row r="1510" spans="2:2" ht="11.25" customHeight="1">
      <c r="B1510" s="52"/>
    </row>
    <row r="1511" spans="2:2" ht="11.25" customHeight="1">
      <c r="B1511" s="52"/>
    </row>
    <row r="1512" spans="2:2" ht="11.25" customHeight="1">
      <c r="B1512" s="52"/>
    </row>
    <row r="1513" spans="2:2" ht="11.25" customHeight="1">
      <c r="B1513" s="52"/>
    </row>
    <row r="1514" spans="2:2" ht="11.25" customHeight="1">
      <c r="B1514" s="52"/>
    </row>
    <row r="1515" spans="2:2" ht="11.25" customHeight="1">
      <c r="B1515" s="52"/>
    </row>
    <row r="1516" spans="2:2" ht="11.25" customHeight="1">
      <c r="B1516" s="52"/>
    </row>
    <row r="1517" spans="2:2" ht="11.25" customHeight="1">
      <c r="B1517" s="52"/>
    </row>
    <row r="1518" spans="2:2" ht="11.25" customHeight="1">
      <c r="B1518" s="52"/>
    </row>
    <row r="1519" spans="2:2" ht="11.25" customHeight="1">
      <c r="B1519" s="52"/>
    </row>
    <row r="1520" spans="2:2" ht="11.25" customHeight="1">
      <c r="B1520" s="52"/>
    </row>
    <row r="1521" spans="2:2" ht="11.25" customHeight="1">
      <c r="B1521" s="52"/>
    </row>
    <row r="1522" spans="2:2" ht="11.25" customHeight="1">
      <c r="B1522" s="52"/>
    </row>
    <row r="1523" spans="2:2" ht="11.25" customHeight="1">
      <c r="B1523" s="52"/>
    </row>
    <row r="1524" spans="2:2" ht="11.25" customHeight="1">
      <c r="B1524" s="52"/>
    </row>
    <row r="1525" spans="2:2" ht="11.25" customHeight="1">
      <c r="B1525" s="52"/>
    </row>
    <row r="1526" spans="2:2" ht="11.25" customHeight="1">
      <c r="B1526" s="52"/>
    </row>
    <row r="1527" spans="2:2" ht="11.25" customHeight="1">
      <c r="B1527" s="52"/>
    </row>
    <row r="1528" spans="2:2" ht="11.25" customHeight="1">
      <c r="B1528" s="52"/>
    </row>
    <row r="1529" spans="2:2" ht="11.25" customHeight="1">
      <c r="B1529" s="52"/>
    </row>
    <row r="1530" spans="2:2" ht="11.25" customHeight="1">
      <c r="B1530" s="52"/>
    </row>
    <row r="1531" spans="2:2" ht="11.25" customHeight="1">
      <c r="B1531" s="52"/>
    </row>
    <row r="1532" spans="2:2" ht="11.25" customHeight="1">
      <c r="B1532" s="52"/>
    </row>
    <row r="1533" spans="2:2" ht="11.25" customHeight="1">
      <c r="B1533" s="52"/>
    </row>
    <row r="1534" spans="2:2" ht="11.25" customHeight="1">
      <c r="B1534" s="52"/>
    </row>
    <row r="1535" spans="2:2" ht="11.25" customHeight="1">
      <c r="B1535" s="52"/>
    </row>
    <row r="1536" spans="2:2" ht="11.25" customHeight="1">
      <c r="B1536" s="52"/>
    </row>
    <row r="1537" spans="2:2" ht="11.25" customHeight="1">
      <c r="B1537" s="52"/>
    </row>
    <row r="1538" spans="2:2" ht="11.25" customHeight="1">
      <c r="B1538" s="52"/>
    </row>
    <row r="1539" spans="2:2" ht="11.25" customHeight="1">
      <c r="B1539" s="52"/>
    </row>
    <row r="1540" spans="2:2" ht="11.25" customHeight="1">
      <c r="B1540" s="52"/>
    </row>
    <row r="1541" spans="2:2" ht="11.25" customHeight="1">
      <c r="B1541" s="52"/>
    </row>
    <row r="1542" spans="2:2" ht="11.25" customHeight="1">
      <c r="B1542" s="52"/>
    </row>
    <row r="1543" spans="2:2" ht="11.25" customHeight="1">
      <c r="B1543" s="52"/>
    </row>
    <row r="1544" spans="2:2" ht="11.25" customHeight="1">
      <c r="B1544" s="52"/>
    </row>
    <row r="1545" spans="2:2" ht="11.25" customHeight="1">
      <c r="B1545" s="52"/>
    </row>
    <row r="1546" spans="2:2" ht="11.25" customHeight="1">
      <c r="B1546" s="52"/>
    </row>
    <row r="1547" spans="2:2" ht="11.25" customHeight="1">
      <c r="B1547" s="52"/>
    </row>
    <row r="1548" spans="2:2" ht="11.25" customHeight="1">
      <c r="B1548" s="52"/>
    </row>
    <row r="1549" spans="2:2" ht="11.25" customHeight="1">
      <c r="B1549" s="52"/>
    </row>
    <row r="1550" spans="2:2" ht="11.25" customHeight="1">
      <c r="B1550" s="52"/>
    </row>
    <row r="1551" spans="2:2" ht="11.25" customHeight="1">
      <c r="B1551" s="52"/>
    </row>
    <row r="1552" spans="2:2" ht="11.25" customHeight="1">
      <c r="B1552" s="52"/>
    </row>
    <row r="1553" spans="2:2" ht="11.25" customHeight="1">
      <c r="B1553" s="52"/>
    </row>
    <row r="1554" spans="2:2" ht="11.25" customHeight="1">
      <c r="B1554" s="52"/>
    </row>
    <row r="1555" spans="2:2" ht="11.25" customHeight="1">
      <c r="B1555" s="52"/>
    </row>
    <row r="1556" spans="2:2" ht="11.25" customHeight="1">
      <c r="B1556" s="52"/>
    </row>
    <row r="1557" spans="2:2" ht="11.25" customHeight="1">
      <c r="B1557" s="52"/>
    </row>
    <row r="1558" spans="2:2" ht="11.25" customHeight="1">
      <c r="B1558" s="52"/>
    </row>
    <row r="1559" spans="2:2" ht="11.25" customHeight="1">
      <c r="B1559" s="52"/>
    </row>
    <row r="1560" spans="2:2" ht="11.25" customHeight="1">
      <c r="B1560" s="52"/>
    </row>
    <row r="1561" spans="2:2" ht="11.25" customHeight="1">
      <c r="B1561" s="52"/>
    </row>
    <row r="1562" spans="2:2" ht="11.25" customHeight="1">
      <c r="B1562" s="52"/>
    </row>
    <row r="1563" spans="2:2" ht="11.25" customHeight="1">
      <c r="B1563" s="52"/>
    </row>
    <row r="1564" spans="2:2" ht="11.25" customHeight="1">
      <c r="B1564" s="52"/>
    </row>
    <row r="1565" spans="2:2" ht="11.25" customHeight="1">
      <c r="B1565" s="52"/>
    </row>
    <row r="1566" spans="2:2" ht="11.25" customHeight="1">
      <c r="B1566" s="52"/>
    </row>
    <row r="1567" spans="2:2" ht="11.25" customHeight="1">
      <c r="B1567" s="52"/>
    </row>
    <row r="1568" spans="2:2" ht="11.25" customHeight="1">
      <c r="B1568" s="52"/>
    </row>
    <row r="1569" spans="2:2" ht="11.25" customHeight="1">
      <c r="B1569" s="52"/>
    </row>
    <row r="1570" spans="2:2" ht="11.25" customHeight="1">
      <c r="B1570" s="52"/>
    </row>
    <row r="1571" spans="2:2" ht="11.25" customHeight="1">
      <c r="B1571" s="52"/>
    </row>
    <row r="1572" spans="2:2" ht="11.25" customHeight="1">
      <c r="B1572" s="52"/>
    </row>
    <row r="1573" spans="2:2" ht="11.25" customHeight="1">
      <c r="B1573" s="52"/>
    </row>
    <row r="1574" spans="2:2" ht="11.25" customHeight="1">
      <c r="B1574" s="52"/>
    </row>
    <row r="1575" spans="2:2" ht="11.25" customHeight="1">
      <c r="B1575" s="52"/>
    </row>
    <row r="1576" spans="2:2" ht="11.25" customHeight="1">
      <c r="B1576" s="52"/>
    </row>
    <row r="1577" spans="2:2" ht="11.25" customHeight="1">
      <c r="B1577" s="52"/>
    </row>
    <row r="1578" spans="2:2" ht="11.25" customHeight="1">
      <c r="B1578" s="52"/>
    </row>
    <row r="1579" spans="2:2" ht="11.25" customHeight="1">
      <c r="B1579" s="52"/>
    </row>
    <row r="1580" spans="2:2" ht="11.25" customHeight="1">
      <c r="B1580" s="52"/>
    </row>
    <row r="1581" spans="2:2" ht="11.25" customHeight="1">
      <c r="B1581" s="52"/>
    </row>
    <row r="1582" spans="2:2" ht="11.25" customHeight="1">
      <c r="B1582" s="52"/>
    </row>
    <row r="1583" spans="2:2" ht="11.25" customHeight="1">
      <c r="B1583" s="52"/>
    </row>
    <row r="1584" spans="2:2" ht="11.25" customHeight="1">
      <c r="B1584" s="52"/>
    </row>
    <row r="1585" spans="2:2" ht="11.25" customHeight="1">
      <c r="B1585" s="52"/>
    </row>
    <row r="1586" spans="2:2" ht="11.25" customHeight="1">
      <c r="B1586" s="52"/>
    </row>
    <row r="1587" spans="2:2" ht="11.25" customHeight="1">
      <c r="B1587" s="52"/>
    </row>
    <row r="1588" spans="2:2" ht="11.25" customHeight="1">
      <c r="B1588" s="52"/>
    </row>
    <row r="1589" spans="2:2" ht="11.25" customHeight="1">
      <c r="B1589" s="52"/>
    </row>
    <row r="1590" spans="2:2" ht="11.25" customHeight="1">
      <c r="B1590" s="52"/>
    </row>
    <row r="1591" spans="2:2" ht="11.25" customHeight="1">
      <c r="B1591" s="52"/>
    </row>
    <row r="1592" spans="2:2" ht="11.25" customHeight="1">
      <c r="B1592" s="52"/>
    </row>
    <row r="1593" spans="2:2" ht="11.25" customHeight="1">
      <c r="B1593" s="52"/>
    </row>
    <row r="1594" spans="2:2" ht="11.25" customHeight="1">
      <c r="B1594" s="52"/>
    </row>
    <row r="1595" spans="2:2" ht="11.25" customHeight="1">
      <c r="B1595" s="52"/>
    </row>
    <row r="1596" spans="2:2" ht="11.25" customHeight="1">
      <c r="B1596" s="52"/>
    </row>
    <row r="1597" spans="2:2" ht="11.25" customHeight="1">
      <c r="B1597" s="52"/>
    </row>
    <row r="1598" spans="2:2" ht="11.25" customHeight="1">
      <c r="B1598" s="52"/>
    </row>
    <row r="1599" spans="2:2" ht="11.25" customHeight="1">
      <c r="B1599" s="52"/>
    </row>
    <row r="1600" spans="2:2" ht="11.25" customHeight="1">
      <c r="B1600" s="52"/>
    </row>
    <row r="1601" spans="2:2" ht="11.25" customHeight="1">
      <c r="B1601" s="52"/>
    </row>
    <row r="1602" spans="2:2" ht="11.25" customHeight="1">
      <c r="B1602" s="52"/>
    </row>
    <row r="1603" spans="2:2" ht="11.25" customHeight="1">
      <c r="B1603" s="52"/>
    </row>
    <row r="1604" spans="2:2" ht="11.25" customHeight="1">
      <c r="B1604" s="52"/>
    </row>
    <row r="1605" spans="2:2" ht="11.25" customHeight="1">
      <c r="B1605" s="52"/>
    </row>
    <row r="1606" spans="2:2" ht="11.25" customHeight="1">
      <c r="B1606" s="52"/>
    </row>
    <row r="1607" spans="2:2" ht="11.25" customHeight="1">
      <c r="B1607" s="52"/>
    </row>
    <row r="1608" spans="2:2" ht="11.25" customHeight="1">
      <c r="B1608" s="52"/>
    </row>
    <row r="1609" spans="2:2" ht="11.25" customHeight="1">
      <c r="B1609" s="52"/>
    </row>
    <row r="1610" spans="2:2" ht="11.25" customHeight="1">
      <c r="B1610" s="52"/>
    </row>
    <row r="1611" spans="2:2" ht="11.25" customHeight="1">
      <c r="B1611" s="52"/>
    </row>
    <row r="1612" spans="2:2" ht="11.25" customHeight="1">
      <c r="B1612" s="52"/>
    </row>
    <row r="1613" spans="2:2" ht="11.25" customHeight="1">
      <c r="B1613" s="52"/>
    </row>
    <row r="1614" spans="2:2" ht="11.25" customHeight="1">
      <c r="B1614" s="52"/>
    </row>
    <row r="1615" spans="2:2" ht="11.25" customHeight="1">
      <c r="B1615" s="52"/>
    </row>
    <row r="1616" spans="2:2" ht="11.25" customHeight="1">
      <c r="B1616" s="52"/>
    </row>
    <row r="1617" spans="2:2" ht="11.25" customHeight="1">
      <c r="B1617" s="52"/>
    </row>
    <row r="1618" spans="2:2" ht="11.25" customHeight="1">
      <c r="B1618" s="52"/>
    </row>
    <row r="1619" spans="2:2" ht="11.25" customHeight="1">
      <c r="B1619" s="52"/>
    </row>
    <row r="1620" spans="2:2" ht="11.25" customHeight="1">
      <c r="B1620" s="52"/>
    </row>
    <row r="1621" spans="2:2" ht="11.25" customHeight="1">
      <c r="B1621" s="52"/>
    </row>
    <row r="1622" spans="2:2" ht="11.25" customHeight="1">
      <c r="B1622" s="52"/>
    </row>
    <row r="1623" spans="2:2" ht="11.25" customHeight="1">
      <c r="B1623" s="52"/>
    </row>
    <row r="1624" spans="2:2" ht="11.25" customHeight="1">
      <c r="B1624" s="52"/>
    </row>
    <row r="1625" spans="2:2" ht="11.25" customHeight="1">
      <c r="B1625" s="52"/>
    </row>
    <row r="1626" spans="2:2" ht="11.25" customHeight="1">
      <c r="B1626" s="52"/>
    </row>
    <row r="1627" spans="2:2" ht="11.25" customHeight="1">
      <c r="B1627" s="52"/>
    </row>
    <row r="1628" spans="2:2" ht="11.25" customHeight="1">
      <c r="B1628" s="52"/>
    </row>
    <row r="1629" spans="2:2" ht="11.25" customHeight="1">
      <c r="B1629" s="52"/>
    </row>
    <row r="1630" spans="2:2" ht="11.25" customHeight="1">
      <c r="B1630" s="52"/>
    </row>
    <row r="1631" spans="2:2" ht="11.25" customHeight="1">
      <c r="B1631" s="52"/>
    </row>
    <row r="1632" spans="2:2" ht="11.25" customHeight="1">
      <c r="B1632" s="52"/>
    </row>
    <row r="1633" spans="2:2" ht="11.25" customHeight="1">
      <c r="B1633" s="52"/>
    </row>
    <row r="1634" spans="2:2" ht="11.25" customHeight="1">
      <c r="B1634" s="52"/>
    </row>
    <row r="1635" spans="2:2" ht="11.25" customHeight="1">
      <c r="B1635" s="52"/>
    </row>
    <row r="1636" spans="2:2" ht="11.25" customHeight="1">
      <c r="B1636" s="52"/>
    </row>
    <row r="1637" spans="2:2" ht="11.25" customHeight="1">
      <c r="B1637" s="52"/>
    </row>
    <row r="1638" spans="2:2" ht="11.25" customHeight="1">
      <c r="B1638" s="52"/>
    </row>
    <row r="1639" spans="2:2" ht="11.25" customHeight="1">
      <c r="B1639" s="52"/>
    </row>
    <row r="1640" spans="2:2" ht="11.25" customHeight="1">
      <c r="B1640" s="52"/>
    </row>
    <row r="1641" spans="2:2" ht="11.25" customHeight="1">
      <c r="B1641" s="52"/>
    </row>
    <row r="1642" spans="2:2" ht="11.25" customHeight="1">
      <c r="B1642" s="52"/>
    </row>
    <row r="1643" spans="2:2" ht="11.25" customHeight="1">
      <c r="B1643" s="52"/>
    </row>
    <row r="1644" spans="2:2" ht="11.25" customHeight="1">
      <c r="B1644" s="52"/>
    </row>
    <row r="1645" spans="2:2" ht="11.25" customHeight="1">
      <c r="B1645" s="52"/>
    </row>
    <row r="1646" spans="2:2" ht="11.25" customHeight="1">
      <c r="B1646" s="52"/>
    </row>
    <row r="1647" spans="2:2" ht="11.25" customHeight="1">
      <c r="B1647" s="52"/>
    </row>
    <row r="1648" spans="2:2" ht="11.25" customHeight="1">
      <c r="B1648" s="52"/>
    </row>
    <row r="1649" spans="2:2" ht="11.25" customHeight="1">
      <c r="B1649" s="52"/>
    </row>
    <row r="1650" spans="2:2" ht="11.25" customHeight="1">
      <c r="B1650" s="52"/>
    </row>
    <row r="1651" spans="2:2" ht="11.25" customHeight="1">
      <c r="B1651" s="52"/>
    </row>
    <row r="1652" spans="2:2" ht="11.25" customHeight="1">
      <c r="B1652" s="52"/>
    </row>
    <row r="1653" spans="2:2" ht="11.25" customHeight="1">
      <c r="B1653" s="52"/>
    </row>
    <row r="1654" spans="2:2" ht="11.25" customHeight="1">
      <c r="B1654" s="52"/>
    </row>
    <row r="1655" spans="2:2" ht="11.25" customHeight="1">
      <c r="B1655" s="52"/>
    </row>
    <row r="1656" spans="2:2" ht="11.25" customHeight="1">
      <c r="B1656" s="52"/>
    </row>
    <row r="1657" spans="2:2" ht="11.25" customHeight="1">
      <c r="B1657" s="52"/>
    </row>
    <row r="1658" spans="2:2" ht="11.25" customHeight="1">
      <c r="B1658" s="52"/>
    </row>
    <row r="1659" spans="2:2" ht="11.25" customHeight="1">
      <c r="B1659" s="52"/>
    </row>
    <row r="1660" spans="2:2" ht="11.25" customHeight="1">
      <c r="B1660" s="52"/>
    </row>
    <row r="1661" spans="2:2" ht="11.25" customHeight="1">
      <c r="B1661" s="52"/>
    </row>
    <row r="1662" spans="2:2" ht="11.25" customHeight="1">
      <c r="B1662" s="52"/>
    </row>
    <row r="1663" spans="2:2" ht="11.25" customHeight="1">
      <c r="B1663" s="52"/>
    </row>
    <row r="1664" spans="2:2" ht="11.25" customHeight="1">
      <c r="B1664" s="52"/>
    </row>
    <row r="1665" spans="2:2" ht="11.25" customHeight="1">
      <c r="B1665" s="52"/>
    </row>
    <row r="1666" spans="2:2" ht="11.25" customHeight="1">
      <c r="B1666" s="52"/>
    </row>
    <row r="1667" spans="2:2" ht="11.25" customHeight="1">
      <c r="B1667" s="52"/>
    </row>
    <row r="1668" spans="2:2" ht="11.25" customHeight="1">
      <c r="B1668" s="52"/>
    </row>
    <row r="1669" spans="2:2" ht="11.25" customHeight="1">
      <c r="B1669" s="52"/>
    </row>
    <row r="1670" spans="2:2" ht="11.25" customHeight="1">
      <c r="B1670" s="52"/>
    </row>
    <row r="1671" spans="2:2" ht="11.25" customHeight="1">
      <c r="B1671" s="52"/>
    </row>
    <row r="1672" spans="2:2" ht="11.25" customHeight="1">
      <c r="B1672" s="52"/>
    </row>
    <row r="1673" spans="2:2" ht="11.25" customHeight="1">
      <c r="B1673" s="52"/>
    </row>
    <row r="1674" spans="2:2" ht="11.25" customHeight="1">
      <c r="B1674" s="52"/>
    </row>
    <row r="1675" spans="2:2" ht="11.25" customHeight="1">
      <c r="B1675" s="52"/>
    </row>
    <row r="1676" spans="2:2" ht="11.25" customHeight="1">
      <c r="B1676" s="52"/>
    </row>
    <row r="1677" spans="2:2" ht="11.25" customHeight="1">
      <c r="B1677" s="52"/>
    </row>
    <row r="1678" spans="2:2" ht="11.25" customHeight="1">
      <c r="B1678" s="52"/>
    </row>
    <row r="1679" spans="2:2" ht="11.25" customHeight="1">
      <c r="B1679" s="52"/>
    </row>
    <row r="1680" spans="2:2" ht="11.25" customHeight="1">
      <c r="B1680" s="52"/>
    </row>
    <row r="1681" spans="2:2" ht="11.25" customHeight="1">
      <c r="B1681" s="52"/>
    </row>
    <row r="1682" spans="2:2" ht="11.25" customHeight="1">
      <c r="B1682" s="52"/>
    </row>
    <row r="1683" spans="2:2" ht="11.25" customHeight="1">
      <c r="B1683" s="52"/>
    </row>
    <row r="1684" spans="2:2" ht="11.25" customHeight="1">
      <c r="B1684" s="52"/>
    </row>
    <row r="1685" spans="2:2" ht="11.25" customHeight="1">
      <c r="B1685" s="52"/>
    </row>
    <row r="1686" spans="2:2" ht="11.25" customHeight="1">
      <c r="B1686" s="52"/>
    </row>
    <row r="1687" spans="2:2" ht="11.25" customHeight="1">
      <c r="B1687" s="52"/>
    </row>
    <row r="1688" spans="2:2" ht="11.25" customHeight="1">
      <c r="B1688" s="52"/>
    </row>
    <row r="1689" spans="2:2" ht="11.25" customHeight="1">
      <c r="B1689" s="52"/>
    </row>
    <row r="1690" spans="2:2" ht="11.25" customHeight="1">
      <c r="B1690" s="52"/>
    </row>
    <row r="1691" spans="2:2" ht="11.25" customHeight="1">
      <c r="B1691" s="52"/>
    </row>
    <row r="1692" spans="2:2" ht="11.25" customHeight="1">
      <c r="B1692" s="52"/>
    </row>
    <row r="1693" spans="2:2" ht="11.25" customHeight="1">
      <c r="B1693" s="52"/>
    </row>
    <row r="1694" spans="2:2" ht="11.25" customHeight="1">
      <c r="B1694" s="52"/>
    </row>
    <row r="1695" spans="2:2" ht="11.25" customHeight="1">
      <c r="B1695" s="52"/>
    </row>
    <row r="1696" spans="2:2" ht="11.25" customHeight="1">
      <c r="B1696" s="52"/>
    </row>
    <row r="1697" spans="2:2" ht="11.25" customHeight="1">
      <c r="B1697" s="52"/>
    </row>
    <row r="1698" spans="2:2" ht="11.25" customHeight="1">
      <c r="B1698" s="52"/>
    </row>
    <row r="1699" spans="2:2" ht="11.25" customHeight="1">
      <c r="B1699" s="52"/>
    </row>
    <row r="1700" spans="2:2" ht="11.25" customHeight="1">
      <c r="B1700" s="52"/>
    </row>
    <row r="1701" spans="2:2" ht="11.25" customHeight="1">
      <c r="B1701" s="52"/>
    </row>
    <row r="1702" spans="2:2" ht="11.25" customHeight="1">
      <c r="B1702" s="52"/>
    </row>
    <row r="1703" spans="2:2" ht="11.25" customHeight="1">
      <c r="B1703" s="52"/>
    </row>
    <row r="1704" spans="2:2" ht="11.25" customHeight="1">
      <c r="B1704" s="52"/>
    </row>
    <row r="1705" spans="2:2" ht="11.25" customHeight="1">
      <c r="B1705" s="52"/>
    </row>
    <row r="1706" spans="2:2" ht="11.25" customHeight="1">
      <c r="B1706" s="52"/>
    </row>
    <row r="1707" spans="2:2" ht="11.25" customHeight="1">
      <c r="B1707" s="52"/>
    </row>
    <row r="1708" spans="2:2" ht="11.25" customHeight="1">
      <c r="B1708" s="52"/>
    </row>
    <row r="1709" spans="2:2" ht="11.25" customHeight="1">
      <c r="B1709" s="52"/>
    </row>
    <row r="1710" spans="2:2" ht="11.25" customHeight="1">
      <c r="B1710" s="52"/>
    </row>
    <row r="1711" spans="2:2" ht="11.25" customHeight="1">
      <c r="B1711" s="52"/>
    </row>
    <row r="1712" spans="2:2" ht="11.25" customHeight="1">
      <c r="B1712" s="52"/>
    </row>
    <row r="1713" spans="2:2" ht="11.25" customHeight="1">
      <c r="B1713" s="52"/>
    </row>
    <row r="1714" spans="2:2" ht="11.25" customHeight="1">
      <c r="B1714" s="52"/>
    </row>
    <row r="1715" spans="2:2" ht="11.25" customHeight="1">
      <c r="B1715" s="52"/>
    </row>
    <row r="1716" spans="2:2" ht="11.25" customHeight="1">
      <c r="B1716" s="52"/>
    </row>
    <row r="1717" spans="2:2" ht="11.25" customHeight="1">
      <c r="B1717" s="52"/>
    </row>
    <row r="1718" spans="2:2" ht="11.25" customHeight="1">
      <c r="B1718" s="52"/>
    </row>
    <row r="1719" spans="2:2" ht="11.25" customHeight="1">
      <c r="B1719" s="52"/>
    </row>
    <row r="1720" spans="2:2" ht="11.25" customHeight="1">
      <c r="B1720" s="52"/>
    </row>
    <row r="1721" spans="2:2" ht="11.25" customHeight="1">
      <c r="B1721" s="52"/>
    </row>
    <row r="1722" spans="2:2" ht="11.25" customHeight="1">
      <c r="B1722" s="52"/>
    </row>
    <row r="1723" spans="2:2" ht="11.25" customHeight="1">
      <c r="B1723" s="52"/>
    </row>
    <row r="1724" spans="2:2" ht="11.25" customHeight="1">
      <c r="B1724" s="52"/>
    </row>
    <row r="1725" spans="2:2" ht="11.25" customHeight="1">
      <c r="B1725" s="52"/>
    </row>
    <row r="1726" spans="2:2" ht="11.25" customHeight="1">
      <c r="B1726" s="52"/>
    </row>
    <row r="1727" spans="2:2" ht="11.25" customHeight="1">
      <c r="B1727" s="52"/>
    </row>
    <row r="1728" spans="2:2" ht="11.25" customHeight="1">
      <c r="B1728" s="52"/>
    </row>
    <row r="1729" spans="2:2" ht="11.25" customHeight="1">
      <c r="B1729" s="52"/>
    </row>
    <row r="1730" spans="2:2" ht="11.25" customHeight="1">
      <c r="B1730" s="52"/>
    </row>
    <row r="1731" spans="2:2" ht="11.25" customHeight="1">
      <c r="B1731" s="52"/>
    </row>
    <row r="1732" spans="2:2" ht="11.25" customHeight="1">
      <c r="B1732" s="52"/>
    </row>
    <row r="1733" spans="2:2" ht="11.25" customHeight="1">
      <c r="B1733" s="52"/>
    </row>
    <row r="1734" spans="2:2" ht="11.25" customHeight="1">
      <c r="B1734" s="52"/>
    </row>
    <row r="1735" spans="2:2" ht="11.25" customHeight="1">
      <c r="B1735" s="52"/>
    </row>
    <row r="1736" spans="2:2" ht="11.25" customHeight="1">
      <c r="B1736" s="52"/>
    </row>
    <row r="1737" spans="2:2" ht="11.25" customHeight="1">
      <c r="B1737" s="52"/>
    </row>
    <row r="1738" spans="2:2" ht="11.25" customHeight="1">
      <c r="B1738" s="52"/>
    </row>
    <row r="1739" spans="2:2" ht="11.25" customHeight="1">
      <c r="B1739" s="52"/>
    </row>
    <row r="1740" spans="2:2" ht="11.25" customHeight="1">
      <c r="B1740" s="52"/>
    </row>
    <row r="1741" spans="2:2" ht="11.25" customHeight="1">
      <c r="B1741" s="52"/>
    </row>
    <row r="1742" spans="2:2" ht="11.25" customHeight="1">
      <c r="B1742" s="52"/>
    </row>
    <row r="1743" spans="2:2" ht="11.25" customHeight="1">
      <c r="B1743" s="52"/>
    </row>
    <row r="1744" spans="2:2" ht="11.25" customHeight="1">
      <c r="B1744" s="52"/>
    </row>
    <row r="1745" spans="2:2" ht="11.25" customHeight="1">
      <c r="B1745" s="52"/>
    </row>
    <row r="1746" spans="2:2" ht="11.25" customHeight="1">
      <c r="B1746" s="52"/>
    </row>
    <row r="1747" spans="2:2" ht="11.25" customHeight="1">
      <c r="B1747" s="52"/>
    </row>
    <row r="1748" spans="2:2" ht="11.25" customHeight="1">
      <c r="B1748" s="52"/>
    </row>
    <row r="1749" spans="2:2" ht="11.25" customHeight="1">
      <c r="B1749" s="52"/>
    </row>
    <row r="1750" spans="2:2" ht="11.25" customHeight="1">
      <c r="B1750" s="52"/>
    </row>
    <row r="1751" spans="2:2" ht="11.25" customHeight="1">
      <c r="B1751" s="52"/>
    </row>
    <row r="1752" spans="2:2" ht="11.25" customHeight="1">
      <c r="B1752" s="52"/>
    </row>
    <row r="1753" spans="2:2" ht="11.25" customHeight="1">
      <c r="B1753" s="52"/>
    </row>
    <row r="1754" spans="2:2" ht="11.25" customHeight="1">
      <c r="B1754" s="52"/>
    </row>
    <row r="1755" spans="2:2" ht="11.25" customHeight="1">
      <c r="B1755" s="52"/>
    </row>
    <row r="1756" spans="2:2" ht="11.25" customHeight="1">
      <c r="B1756" s="52"/>
    </row>
    <row r="1757" spans="2:2" ht="11.25" customHeight="1">
      <c r="B1757" s="52"/>
    </row>
    <row r="1758" spans="2:2" ht="11.25" customHeight="1">
      <c r="B1758" s="52"/>
    </row>
    <row r="1759" spans="2:2" ht="11.25" customHeight="1">
      <c r="B1759" s="52"/>
    </row>
    <row r="1760" spans="2:2" ht="11.25" customHeight="1">
      <c r="B1760" s="52"/>
    </row>
    <row r="1761" spans="2:2" ht="11.25" customHeight="1">
      <c r="B1761" s="52"/>
    </row>
    <row r="1762" spans="2:2" ht="11.25" customHeight="1">
      <c r="B1762" s="52"/>
    </row>
    <row r="1763" spans="2:2" ht="11.25" customHeight="1">
      <c r="B1763" s="52"/>
    </row>
    <row r="1764" spans="2:2" ht="11.25" customHeight="1">
      <c r="B1764" s="52"/>
    </row>
    <row r="1765" spans="2:2" ht="11.25" customHeight="1">
      <c r="B1765" s="52"/>
    </row>
    <row r="1766" spans="2:2" ht="11.25" customHeight="1">
      <c r="B1766" s="52"/>
    </row>
    <row r="1767" spans="2:2" ht="11.25" customHeight="1">
      <c r="B1767" s="52"/>
    </row>
    <row r="1768" spans="2:2" ht="11.25" customHeight="1">
      <c r="B1768" s="52"/>
    </row>
    <row r="1769" spans="2:2" ht="11.25" customHeight="1">
      <c r="B1769" s="52"/>
    </row>
    <row r="1770" spans="2:2" ht="11.25" customHeight="1">
      <c r="B1770" s="52"/>
    </row>
    <row r="1771" spans="2:2" ht="11.25" customHeight="1">
      <c r="B1771" s="52"/>
    </row>
    <row r="1772" spans="2:2" ht="11.25" customHeight="1">
      <c r="B1772" s="52"/>
    </row>
    <row r="1773" spans="2:2" ht="11.25" customHeight="1">
      <c r="B1773" s="52"/>
    </row>
    <row r="1774" spans="2:2" ht="11.25" customHeight="1">
      <c r="B1774" s="52"/>
    </row>
    <row r="1775" spans="2:2" ht="11.25" customHeight="1">
      <c r="B1775" s="52"/>
    </row>
    <row r="1776" spans="2:2" ht="11.25" customHeight="1">
      <c r="B1776" s="52"/>
    </row>
    <row r="1777" spans="2:2" ht="11.25" customHeight="1">
      <c r="B1777" s="52"/>
    </row>
    <row r="1778" spans="2:2" ht="11.25" customHeight="1">
      <c r="B1778" s="52"/>
    </row>
    <row r="1779" spans="2:2" ht="11.25" customHeight="1">
      <c r="B1779" s="52"/>
    </row>
    <row r="1780" spans="2:2" ht="11.25" customHeight="1">
      <c r="B1780" s="52"/>
    </row>
    <row r="1781" spans="2:2" ht="11.25" customHeight="1">
      <c r="B1781" s="52"/>
    </row>
    <row r="1782" spans="2:2" ht="11.25" customHeight="1">
      <c r="B1782" s="52"/>
    </row>
    <row r="1783" spans="2:2" ht="11.25" customHeight="1">
      <c r="B1783" s="52"/>
    </row>
    <row r="1784" spans="2:2" ht="11.25" customHeight="1">
      <c r="B1784" s="52"/>
    </row>
    <row r="1785" spans="2:2" ht="11.25" customHeight="1">
      <c r="B1785" s="52"/>
    </row>
    <row r="1786" spans="2:2" ht="11.25" customHeight="1">
      <c r="B1786" s="52"/>
    </row>
    <row r="1787" spans="2:2" ht="11.25" customHeight="1">
      <c r="B1787" s="52"/>
    </row>
    <row r="1788" spans="2:2" ht="11.25" customHeight="1">
      <c r="B1788" s="52"/>
    </row>
    <row r="1789" spans="2:2" ht="11.25" customHeight="1">
      <c r="B1789" s="52"/>
    </row>
    <row r="1790" spans="2:2" ht="11.25" customHeight="1">
      <c r="B1790" s="52"/>
    </row>
    <row r="1791" spans="2:2" ht="11.25" customHeight="1">
      <c r="B1791" s="52"/>
    </row>
    <row r="1792" spans="2:2" ht="11.25" customHeight="1">
      <c r="B1792" s="52"/>
    </row>
    <row r="1793" spans="2:2" ht="11.25" customHeight="1">
      <c r="B1793" s="52"/>
    </row>
    <row r="1794" spans="2:2" ht="11.25" customHeight="1">
      <c r="B1794" s="52"/>
    </row>
    <row r="1795" spans="2:2" ht="11.25" customHeight="1">
      <c r="B1795" s="52"/>
    </row>
    <row r="1796" spans="2:2" ht="11.25" customHeight="1">
      <c r="B1796" s="52"/>
    </row>
    <row r="1797" spans="2:2" ht="11.25" customHeight="1">
      <c r="B1797" s="52"/>
    </row>
    <row r="1798" spans="2:2" ht="11.25" customHeight="1">
      <c r="B1798" s="52"/>
    </row>
    <row r="1799" spans="2:2" ht="11.25" customHeight="1">
      <c r="B1799" s="52"/>
    </row>
    <row r="1800" spans="2:2" ht="11.25" customHeight="1">
      <c r="B1800" s="52"/>
    </row>
    <row r="1801" spans="2:2" ht="11.25" customHeight="1">
      <c r="B1801" s="52"/>
    </row>
    <row r="1802" spans="2:2" ht="11.25" customHeight="1">
      <c r="B1802" s="52"/>
    </row>
    <row r="1803" spans="2:2" ht="11.25" customHeight="1">
      <c r="B1803" s="52"/>
    </row>
    <row r="1804" spans="2:2" ht="11.25" customHeight="1">
      <c r="B1804" s="52"/>
    </row>
    <row r="1805" spans="2:2" ht="11.25" customHeight="1">
      <c r="B1805" s="52"/>
    </row>
    <row r="1806" spans="2:2" ht="11.25" customHeight="1">
      <c r="B1806" s="52"/>
    </row>
    <row r="1807" spans="2:2" ht="11.25" customHeight="1">
      <c r="B1807" s="52"/>
    </row>
    <row r="1808" spans="2:2" ht="11.25" customHeight="1">
      <c r="B1808" s="52"/>
    </row>
    <row r="1809" spans="2:2" ht="11.25" customHeight="1">
      <c r="B1809" s="52"/>
    </row>
    <row r="1810" spans="2:2" ht="11.25" customHeight="1">
      <c r="B1810" s="52"/>
    </row>
    <row r="1811" spans="2:2" ht="11.25" customHeight="1">
      <c r="B1811" s="52"/>
    </row>
    <row r="1812" spans="2:2" ht="11.25" customHeight="1">
      <c r="B1812" s="52"/>
    </row>
    <row r="1813" spans="2:2" ht="11.25" customHeight="1">
      <c r="B1813" s="52"/>
    </row>
    <row r="1814" spans="2:2" ht="11.25" customHeight="1">
      <c r="B1814" s="52"/>
    </row>
    <row r="1815" spans="2:2" ht="11.25" customHeight="1">
      <c r="B1815" s="52"/>
    </row>
    <row r="1816" spans="2:2" ht="11.25" customHeight="1">
      <c r="B1816" s="52"/>
    </row>
    <row r="1817" spans="2:2" ht="11.25" customHeight="1">
      <c r="B1817" s="52"/>
    </row>
    <row r="1818" spans="2:2" ht="11.25" customHeight="1">
      <c r="B1818" s="52"/>
    </row>
    <row r="1819" spans="2:2" ht="11.25" customHeight="1">
      <c r="B1819" s="52"/>
    </row>
    <row r="1820" spans="2:2" ht="11.25" customHeight="1">
      <c r="B1820" s="52"/>
    </row>
    <row r="1821" spans="2:2" ht="11.25" customHeight="1">
      <c r="B1821" s="52"/>
    </row>
    <row r="1822" spans="2:2" ht="11.25" customHeight="1">
      <c r="B1822" s="52"/>
    </row>
    <row r="1823" spans="2:2" ht="11.25" customHeight="1">
      <c r="B1823" s="52"/>
    </row>
    <row r="1824" spans="2:2" ht="11.25" customHeight="1">
      <c r="B1824" s="52"/>
    </row>
    <row r="1825" spans="2:2" ht="11.25" customHeight="1">
      <c r="B1825" s="52"/>
    </row>
    <row r="1826" spans="2:2" ht="11.25" customHeight="1">
      <c r="B1826" s="52"/>
    </row>
    <row r="1827" spans="2:2" ht="11.25" customHeight="1">
      <c r="B1827" s="52"/>
    </row>
    <row r="1828" spans="2:2" ht="11.25" customHeight="1">
      <c r="B1828" s="52"/>
    </row>
    <row r="1829" spans="2:2" ht="11.25" customHeight="1">
      <c r="B1829" s="52"/>
    </row>
    <row r="1830" spans="2:2" ht="11.25" customHeight="1">
      <c r="B1830" s="52"/>
    </row>
    <row r="1831" spans="2:2" ht="11.25" customHeight="1">
      <c r="B1831" s="52"/>
    </row>
    <row r="1832" spans="2:2" ht="11.25" customHeight="1">
      <c r="B1832" s="52"/>
    </row>
    <row r="1833" spans="2:2" ht="11.25" customHeight="1">
      <c r="B1833" s="52"/>
    </row>
    <row r="1834" spans="2:2" ht="11.25" customHeight="1">
      <c r="B1834" s="52"/>
    </row>
    <row r="1835" spans="2:2" ht="11.25" customHeight="1">
      <c r="B1835" s="52"/>
    </row>
    <row r="1836" spans="2:2" ht="11.25" customHeight="1">
      <c r="B1836" s="52"/>
    </row>
    <row r="1837" spans="2:2" ht="11.25" customHeight="1">
      <c r="B1837" s="52"/>
    </row>
    <row r="1838" spans="2:2" ht="11.25" customHeight="1">
      <c r="B1838" s="52"/>
    </row>
    <row r="1839" spans="2:2" ht="11.25" customHeight="1">
      <c r="B1839" s="52"/>
    </row>
    <row r="1840" spans="2:2" ht="11.25" customHeight="1">
      <c r="B1840" s="52"/>
    </row>
    <row r="1841" spans="2:2" ht="11.25" customHeight="1">
      <c r="B1841" s="52"/>
    </row>
    <row r="1842" spans="2:2" ht="11.25" customHeight="1">
      <c r="B1842" s="52"/>
    </row>
    <row r="1843" spans="2:2" ht="11.25" customHeight="1">
      <c r="B1843" s="52"/>
    </row>
    <row r="1844" spans="2:2" ht="11.25" customHeight="1">
      <c r="B1844" s="52"/>
    </row>
    <row r="1845" spans="2:2" ht="11.25" customHeight="1">
      <c r="B1845" s="52"/>
    </row>
    <row r="1846" spans="2:2" ht="11.25" customHeight="1">
      <c r="B1846" s="52"/>
    </row>
    <row r="1847" spans="2:2" ht="11.25" customHeight="1">
      <c r="B1847" s="52"/>
    </row>
    <row r="1848" spans="2:2" ht="11.25" customHeight="1">
      <c r="B1848" s="52"/>
    </row>
    <row r="1849" spans="2:2" ht="11.25" customHeight="1">
      <c r="B1849" s="52"/>
    </row>
    <row r="1850" spans="2:2" ht="11.25" customHeight="1">
      <c r="B1850" s="52"/>
    </row>
    <row r="1851" spans="2:2" ht="11.25" customHeight="1">
      <c r="B1851" s="52"/>
    </row>
    <row r="1852" spans="2:2" ht="11.25" customHeight="1">
      <c r="B1852" s="52"/>
    </row>
    <row r="1853" spans="2:2" ht="11.25" customHeight="1">
      <c r="B1853" s="52"/>
    </row>
    <row r="1854" spans="2:2" ht="11.25" customHeight="1">
      <c r="B1854" s="52"/>
    </row>
    <row r="1855" spans="2:2" ht="11.25" customHeight="1">
      <c r="B1855" s="52"/>
    </row>
    <row r="1856" spans="2:2" ht="11.25" customHeight="1">
      <c r="B1856" s="52"/>
    </row>
    <row r="1857" spans="2:2" ht="11.25" customHeight="1">
      <c r="B1857" s="52"/>
    </row>
    <row r="1858" spans="2:2" ht="11.25" customHeight="1">
      <c r="B1858" s="52"/>
    </row>
    <row r="1859" spans="2:2" ht="11.25" customHeight="1">
      <c r="B1859" s="52"/>
    </row>
    <row r="1860" spans="2:2" ht="11.25" customHeight="1">
      <c r="B1860" s="52"/>
    </row>
    <row r="1861" spans="2:2" ht="11.25" customHeight="1">
      <c r="B1861" s="52"/>
    </row>
    <row r="1862" spans="2:2" ht="11.25" customHeight="1">
      <c r="B1862" s="52"/>
    </row>
    <row r="1863" spans="2:2" ht="11.25" customHeight="1">
      <c r="B1863" s="52"/>
    </row>
    <row r="1864" spans="2:2" ht="11.25" customHeight="1">
      <c r="B1864" s="52"/>
    </row>
    <row r="1865" spans="2:2" ht="11.25" customHeight="1">
      <c r="B1865" s="52"/>
    </row>
    <row r="1866" spans="2:2" ht="11.25" customHeight="1">
      <c r="B1866" s="52"/>
    </row>
    <row r="1867" spans="2:2" ht="11.25" customHeight="1">
      <c r="B1867" s="52"/>
    </row>
    <row r="1868" spans="2:2" ht="11.25" customHeight="1">
      <c r="B1868" s="52"/>
    </row>
    <row r="1869" spans="2:2" ht="11.25" customHeight="1">
      <c r="B1869" s="52"/>
    </row>
    <row r="1870" spans="2:2" ht="11.25" customHeight="1">
      <c r="B1870" s="52"/>
    </row>
    <row r="1871" spans="2:2" ht="11.25" customHeight="1">
      <c r="B1871" s="52"/>
    </row>
    <row r="1872" spans="2:2" ht="11.25" customHeight="1">
      <c r="B1872" s="52"/>
    </row>
    <row r="1873" spans="2:2" ht="11.25" customHeight="1">
      <c r="B1873" s="52"/>
    </row>
    <row r="1874" spans="2:2" ht="11.25" customHeight="1">
      <c r="B1874" s="52"/>
    </row>
    <row r="1875" spans="2:2" ht="11.25" customHeight="1">
      <c r="B1875" s="52"/>
    </row>
    <row r="1876" spans="2:2" ht="11.25" customHeight="1">
      <c r="B1876" s="52"/>
    </row>
    <row r="1877" spans="2:2" ht="11.25" customHeight="1">
      <c r="B1877" s="52"/>
    </row>
    <row r="1878" spans="2:2" ht="11.25" customHeight="1">
      <c r="B1878" s="52"/>
    </row>
    <row r="1879" spans="2:2" ht="11.25" customHeight="1">
      <c r="B1879" s="52"/>
    </row>
    <row r="1880" spans="2:2" ht="11.25" customHeight="1">
      <c r="B1880" s="52"/>
    </row>
    <row r="1881" spans="2:2" ht="11.25" customHeight="1">
      <c r="B1881" s="52"/>
    </row>
    <row r="1882" spans="2:2" ht="11.25" customHeight="1">
      <c r="B1882" s="52"/>
    </row>
    <row r="1883" spans="2:2" ht="11.25" customHeight="1">
      <c r="B1883" s="52"/>
    </row>
    <row r="1884" spans="2:2" ht="11.25" customHeight="1">
      <c r="B1884" s="52"/>
    </row>
    <row r="1885" spans="2:2" ht="11.25" customHeight="1">
      <c r="B1885" s="52"/>
    </row>
    <row r="1886" spans="2:2" ht="11.25" customHeight="1">
      <c r="B1886" s="52"/>
    </row>
    <row r="1887" spans="2:2" ht="11.25" customHeight="1">
      <c r="B1887" s="52"/>
    </row>
    <row r="1888" spans="2:2" ht="11.25" customHeight="1">
      <c r="B1888" s="52"/>
    </row>
    <row r="1889" spans="2:2" ht="11.25" customHeight="1">
      <c r="B1889" s="52"/>
    </row>
    <row r="1890" spans="2:2" ht="11.25" customHeight="1">
      <c r="B1890" s="52"/>
    </row>
    <row r="1891" spans="2:2" ht="11.25" customHeight="1">
      <c r="B1891" s="52"/>
    </row>
    <row r="1892" spans="2:2" ht="11.25" customHeight="1">
      <c r="B1892" s="52"/>
    </row>
    <row r="1893" spans="2:2" ht="11.25" customHeight="1">
      <c r="B1893" s="52"/>
    </row>
    <row r="1894" spans="2:2" ht="11.25" customHeight="1">
      <c r="B1894" s="52"/>
    </row>
    <row r="1895" spans="2:2" ht="11.25" customHeight="1">
      <c r="B1895" s="52"/>
    </row>
    <row r="1896" spans="2:2" ht="11.25" customHeight="1">
      <c r="B1896" s="52"/>
    </row>
    <row r="1897" spans="2:2" ht="11.25" customHeight="1">
      <c r="B1897" s="52"/>
    </row>
    <row r="1898" spans="2:2" ht="11.25" customHeight="1">
      <c r="B1898" s="52"/>
    </row>
    <row r="1899" spans="2:2" ht="11.25" customHeight="1">
      <c r="B1899" s="52"/>
    </row>
    <row r="1900" spans="2:2" ht="11.25" customHeight="1">
      <c r="B1900" s="52"/>
    </row>
    <row r="1901" spans="2:2" ht="11.25" customHeight="1">
      <c r="B1901" s="52"/>
    </row>
    <row r="1902" spans="2:2" ht="11.25" customHeight="1">
      <c r="B1902" s="52"/>
    </row>
    <row r="1903" spans="2:2" ht="11.25" customHeight="1">
      <c r="B1903" s="52"/>
    </row>
    <row r="1904" spans="2:2" ht="11.25" customHeight="1">
      <c r="B1904" s="52"/>
    </row>
    <row r="1905" spans="2:2" ht="11.25" customHeight="1">
      <c r="B1905" s="52"/>
    </row>
    <row r="1906" spans="2:2" ht="11.25" customHeight="1">
      <c r="B1906" s="52"/>
    </row>
    <row r="1907" spans="2:2" ht="11.25" customHeight="1">
      <c r="B1907" s="52"/>
    </row>
    <row r="1908" spans="2:2" ht="11.25" customHeight="1">
      <c r="B1908" s="52"/>
    </row>
    <row r="1909" spans="2:2" ht="11.25" customHeight="1">
      <c r="B1909" s="52"/>
    </row>
    <row r="1910" spans="2:2" ht="11.25" customHeight="1">
      <c r="B1910" s="52"/>
    </row>
    <row r="1911" spans="2:2" ht="11.25" customHeight="1">
      <c r="B1911" s="52"/>
    </row>
    <row r="1912" spans="2:2" ht="11.25" customHeight="1">
      <c r="B1912" s="52"/>
    </row>
    <row r="1913" spans="2:2" ht="11.25" customHeight="1">
      <c r="B1913" s="52"/>
    </row>
    <row r="1914" spans="2:2" ht="11.25" customHeight="1">
      <c r="B1914" s="52"/>
    </row>
    <row r="1915" spans="2:2" ht="11.25" customHeight="1">
      <c r="B1915" s="52"/>
    </row>
    <row r="1916" spans="2:2" ht="11.25" customHeight="1">
      <c r="B1916" s="52"/>
    </row>
    <row r="1917" spans="2:2" ht="11.25" customHeight="1">
      <c r="B1917" s="52"/>
    </row>
    <row r="1918" spans="2:2" ht="11.25" customHeight="1">
      <c r="B1918" s="52"/>
    </row>
    <row r="1919" spans="2:2" ht="11.25" customHeight="1">
      <c r="B1919" s="52"/>
    </row>
    <row r="1920" spans="2:2" ht="11.25" customHeight="1">
      <c r="B1920" s="52"/>
    </row>
    <row r="1921" spans="2:2" ht="11.25" customHeight="1">
      <c r="B1921" s="52"/>
    </row>
    <row r="1922" spans="2:2" ht="11.25" customHeight="1">
      <c r="B1922" s="52"/>
    </row>
    <row r="1923" spans="2:2" ht="11.25" customHeight="1">
      <c r="B1923" s="52"/>
    </row>
    <row r="1924" spans="2:2" ht="11.25" customHeight="1">
      <c r="B1924" s="52"/>
    </row>
    <row r="1925" spans="2:2" ht="11.25" customHeight="1">
      <c r="B1925" s="52"/>
    </row>
    <row r="1926" spans="2:2" ht="11.25" customHeight="1">
      <c r="B1926" s="52"/>
    </row>
    <row r="1927" spans="2:2" ht="11.25" customHeight="1">
      <c r="B1927" s="52"/>
    </row>
    <row r="1928" spans="2:2" ht="11.25" customHeight="1">
      <c r="B1928" s="52"/>
    </row>
    <row r="1929" spans="2:2" ht="11.25" customHeight="1">
      <c r="B1929" s="52"/>
    </row>
    <row r="1930" spans="2:2" ht="11.25" customHeight="1">
      <c r="B1930" s="52"/>
    </row>
    <row r="1931" spans="2:2" ht="11.25" customHeight="1">
      <c r="B1931" s="52"/>
    </row>
    <row r="1932" spans="2:2" ht="11.25" customHeight="1">
      <c r="B1932" s="52"/>
    </row>
    <row r="1933" spans="2:2" ht="11.25" customHeight="1">
      <c r="B1933" s="52"/>
    </row>
    <row r="1934" spans="2:2" ht="11.25" customHeight="1">
      <c r="B1934" s="52"/>
    </row>
    <row r="1935" spans="2:2" ht="11.25" customHeight="1">
      <c r="B1935" s="52"/>
    </row>
    <row r="1936" spans="2:2" ht="11.25" customHeight="1">
      <c r="B1936" s="52"/>
    </row>
    <row r="1937" spans="2:2" ht="11.25" customHeight="1">
      <c r="B1937" s="52"/>
    </row>
    <row r="1938" spans="2:2" ht="11.25" customHeight="1">
      <c r="B1938" s="52"/>
    </row>
    <row r="1939" spans="2:2" ht="11.25" customHeight="1">
      <c r="B1939" s="52"/>
    </row>
    <row r="1940" spans="2:2" ht="11.25" customHeight="1">
      <c r="B1940" s="52"/>
    </row>
    <row r="1941" spans="2:2" ht="11.25" customHeight="1">
      <c r="B1941" s="52"/>
    </row>
    <row r="1942" spans="2:2" ht="11.25" customHeight="1">
      <c r="B1942" s="52"/>
    </row>
    <row r="1943" spans="2:2" ht="11.25" customHeight="1">
      <c r="B1943" s="52"/>
    </row>
    <row r="1944" spans="2:2" ht="11.25" customHeight="1">
      <c r="B1944" s="52"/>
    </row>
    <row r="1945" spans="2:2" ht="11.25" customHeight="1">
      <c r="B1945" s="52"/>
    </row>
    <row r="1946" spans="2:2" ht="11.25" customHeight="1">
      <c r="B1946" s="52"/>
    </row>
    <row r="1947" spans="2:2" ht="11.25" customHeight="1">
      <c r="B1947" s="52"/>
    </row>
    <row r="1948" spans="2:2" ht="11.25" customHeight="1">
      <c r="B1948" s="52"/>
    </row>
    <row r="1949" spans="2:2" ht="11.25" customHeight="1">
      <c r="B1949" s="52"/>
    </row>
    <row r="1950" spans="2:2" ht="11.25" customHeight="1">
      <c r="B1950" s="52"/>
    </row>
    <row r="1951" spans="2:2" ht="11.25" customHeight="1">
      <c r="B1951" s="52"/>
    </row>
    <row r="1952" spans="2:2" ht="11.25" customHeight="1">
      <c r="B1952" s="52"/>
    </row>
    <row r="1953" spans="2:2" ht="11.25" customHeight="1">
      <c r="B1953" s="52"/>
    </row>
    <row r="1954" spans="2:2" ht="11.25" customHeight="1">
      <c r="B1954" s="52"/>
    </row>
    <row r="1955" spans="2:2" ht="11.25" customHeight="1">
      <c r="B1955" s="52"/>
    </row>
    <row r="1956" spans="2:2" ht="11.25" customHeight="1">
      <c r="B1956" s="52"/>
    </row>
    <row r="1957" spans="2:2" ht="11.25" customHeight="1">
      <c r="B1957" s="52"/>
    </row>
    <row r="1958" spans="2:2" ht="11.25" customHeight="1">
      <c r="B1958" s="52"/>
    </row>
    <row r="1959" spans="2:2" ht="11.25" customHeight="1">
      <c r="B1959" s="52"/>
    </row>
    <row r="1960" spans="2:2" ht="11.25" customHeight="1">
      <c r="B1960" s="52"/>
    </row>
    <row r="1961" spans="2:2" ht="11.25" customHeight="1">
      <c r="B1961" s="52"/>
    </row>
    <row r="1962" spans="2:2" ht="11.25" customHeight="1">
      <c r="B1962" s="52"/>
    </row>
    <row r="1963" spans="2:2" ht="11.25" customHeight="1">
      <c r="B1963" s="52"/>
    </row>
    <row r="1964" spans="2:2" ht="11.25" customHeight="1">
      <c r="B1964" s="52"/>
    </row>
    <row r="1965" spans="2:2" ht="11.25" customHeight="1">
      <c r="B1965" s="52"/>
    </row>
    <row r="1966" spans="2:2" ht="11.25" customHeight="1">
      <c r="B1966" s="52"/>
    </row>
    <row r="1967" spans="2:2" ht="11.25" customHeight="1">
      <c r="B1967" s="52"/>
    </row>
    <row r="1968" spans="2:2" ht="11.25" customHeight="1">
      <c r="B1968" s="52"/>
    </row>
    <row r="1969" spans="2:2" ht="11.25" customHeight="1">
      <c r="B1969" s="52"/>
    </row>
    <row r="1970" spans="2:2" ht="11.25" customHeight="1">
      <c r="B1970" s="52"/>
    </row>
    <row r="1971" spans="2:2" ht="11.25" customHeight="1">
      <c r="B1971" s="52"/>
    </row>
    <row r="1972" spans="2:2" ht="11.25" customHeight="1">
      <c r="B1972" s="52"/>
    </row>
    <row r="1973" spans="2:2" ht="11.25" customHeight="1">
      <c r="B1973" s="52"/>
    </row>
    <row r="1974" spans="2:2" ht="11.25" customHeight="1">
      <c r="B1974" s="52"/>
    </row>
    <row r="1975" spans="2:2" ht="11.25" customHeight="1">
      <c r="B1975" s="52"/>
    </row>
    <row r="1976" spans="2:2" ht="11.25" customHeight="1">
      <c r="B1976" s="52"/>
    </row>
    <row r="1977" spans="2:2" ht="11.25" customHeight="1">
      <c r="B1977" s="52"/>
    </row>
    <row r="1978" spans="2:2" ht="11.25" customHeight="1">
      <c r="B1978" s="52"/>
    </row>
    <row r="1979" spans="2:2" ht="11.25" customHeight="1">
      <c r="B1979" s="52"/>
    </row>
    <row r="1980" spans="2:2" ht="11.25" customHeight="1">
      <c r="B1980" s="52"/>
    </row>
    <row r="1981" spans="2:2" ht="11.25" customHeight="1">
      <c r="B1981" s="52"/>
    </row>
    <row r="1982" spans="2:2" ht="11.25" customHeight="1">
      <c r="B1982" s="52"/>
    </row>
    <row r="1983" spans="2:2" ht="11.25" customHeight="1">
      <c r="B1983" s="52"/>
    </row>
    <row r="1984" spans="2:2" ht="11.25" customHeight="1">
      <c r="B1984" s="52"/>
    </row>
    <row r="1985" spans="2:2" ht="11.25" customHeight="1">
      <c r="B1985" s="52"/>
    </row>
    <row r="1986" spans="2:2" ht="11.25" customHeight="1">
      <c r="B1986" s="52"/>
    </row>
    <row r="1987" spans="2:2" ht="11.25" customHeight="1">
      <c r="B1987" s="52"/>
    </row>
    <row r="1988" spans="2:2" ht="11.25" customHeight="1">
      <c r="B1988" s="52"/>
    </row>
    <row r="1989" spans="2:2" ht="11.25" customHeight="1">
      <c r="B1989" s="52"/>
    </row>
    <row r="1990" spans="2:2" ht="11.25" customHeight="1">
      <c r="B1990" s="52"/>
    </row>
    <row r="1991" spans="2:2" ht="11.25" customHeight="1">
      <c r="B1991" s="52"/>
    </row>
    <row r="1992" spans="2:2" ht="11.25" customHeight="1">
      <c r="B1992" s="52"/>
    </row>
    <row r="1993" spans="2:2" ht="11.25" customHeight="1">
      <c r="B1993" s="52"/>
    </row>
    <row r="1994" spans="2:2" ht="11.25" customHeight="1">
      <c r="B1994" s="52"/>
    </row>
    <row r="1995" spans="2:2" ht="11.25" customHeight="1">
      <c r="B1995" s="52"/>
    </row>
    <row r="1996" spans="2:2" ht="11.25" customHeight="1">
      <c r="B1996" s="52"/>
    </row>
    <row r="1997" spans="2:2" ht="11.25" customHeight="1">
      <c r="B1997" s="52"/>
    </row>
    <row r="1998" spans="2:2" ht="11.25" customHeight="1">
      <c r="B1998" s="52"/>
    </row>
    <row r="1999" spans="2:2" ht="11.25" customHeight="1">
      <c r="B1999" s="52"/>
    </row>
    <row r="2000" spans="2:2" ht="11.25" customHeight="1">
      <c r="B2000" s="52"/>
    </row>
    <row r="2001" spans="2:2" ht="11.25" customHeight="1">
      <c r="B2001" s="52"/>
    </row>
    <row r="2002" spans="2:2" ht="11.25" customHeight="1">
      <c r="B2002" s="52"/>
    </row>
    <row r="2003" spans="2:2" ht="11.25" customHeight="1">
      <c r="B2003" s="52"/>
    </row>
    <row r="2004" spans="2:2" ht="11.25" customHeight="1">
      <c r="B2004" s="52"/>
    </row>
    <row r="2005" spans="2:2" ht="11.25" customHeight="1">
      <c r="B2005" s="52"/>
    </row>
    <row r="2006" spans="2:2" ht="11.25" customHeight="1">
      <c r="B2006" s="52"/>
    </row>
    <row r="2007" spans="2:2" ht="11.25" customHeight="1">
      <c r="B2007" s="52"/>
    </row>
    <row r="2008" spans="2:2" ht="11.25" customHeight="1">
      <c r="B2008" s="52"/>
    </row>
    <row r="2009" spans="2:2" ht="11.25" customHeight="1">
      <c r="B2009" s="52"/>
    </row>
    <row r="2010" spans="2:2" ht="11.25" customHeight="1">
      <c r="B2010" s="52"/>
    </row>
    <row r="2011" spans="2:2" ht="11.25" customHeight="1">
      <c r="B2011" s="52"/>
    </row>
    <row r="2012" spans="2:2" ht="11.25" customHeight="1">
      <c r="B2012" s="52"/>
    </row>
    <row r="2013" spans="2:2" ht="11.25" customHeight="1">
      <c r="B2013" s="52"/>
    </row>
    <row r="2014" spans="2:2" ht="11.25" customHeight="1">
      <c r="B2014" s="52"/>
    </row>
    <row r="2015" spans="2:2" ht="11.25" customHeight="1">
      <c r="B2015" s="52"/>
    </row>
    <row r="2016" spans="2:2" ht="11.25" customHeight="1">
      <c r="B2016" s="52"/>
    </row>
    <row r="2017" spans="2:2" ht="11.25" customHeight="1">
      <c r="B2017" s="52"/>
    </row>
    <row r="2018" spans="2:2" ht="11.25" customHeight="1">
      <c r="B2018" s="52"/>
    </row>
    <row r="2019" spans="2:2" ht="11.25" customHeight="1">
      <c r="B2019" s="52"/>
    </row>
    <row r="2020" spans="2:2" ht="11.25" customHeight="1">
      <c r="B2020" s="52"/>
    </row>
    <row r="2021" spans="2:2" ht="11.25" customHeight="1">
      <c r="B2021" s="52"/>
    </row>
    <row r="2022" spans="2:2" ht="11.25" customHeight="1">
      <c r="B2022" s="52"/>
    </row>
    <row r="2023" spans="2:2" ht="11.25" customHeight="1">
      <c r="B2023" s="52"/>
    </row>
    <row r="2024" spans="2:2" ht="11.25" customHeight="1">
      <c r="B2024" s="52"/>
    </row>
    <row r="2025" spans="2:2" ht="11.25" customHeight="1">
      <c r="B2025" s="52"/>
    </row>
    <row r="2026" spans="2:2" ht="11.25" customHeight="1">
      <c r="B2026" s="52"/>
    </row>
    <row r="2027" spans="2:2" ht="11.25" customHeight="1">
      <c r="B2027" s="52"/>
    </row>
    <row r="2028" spans="2:2" ht="11.25" customHeight="1">
      <c r="B2028" s="52"/>
    </row>
    <row r="2029" spans="2:2" ht="11.25" customHeight="1">
      <c r="B2029" s="52"/>
    </row>
    <row r="2030" spans="2:2" ht="11.25" customHeight="1">
      <c r="B2030" s="52"/>
    </row>
    <row r="2031" spans="2:2" ht="11.25" customHeight="1">
      <c r="B2031" s="52"/>
    </row>
    <row r="2032" spans="2:2" ht="11.25" customHeight="1">
      <c r="B2032" s="52"/>
    </row>
    <row r="2033" spans="2:2" ht="11.25" customHeight="1">
      <c r="B2033" s="52"/>
    </row>
    <row r="2034" spans="2:2" ht="11.25" customHeight="1">
      <c r="B2034" s="52"/>
    </row>
    <row r="2035" spans="2:2" ht="11.25" customHeight="1">
      <c r="B2035" s="52"/>
    </row>
    <row r="2036" spans="2:2" ht="11.25" customHeight="1">
      <c r="B2036" s="52"/>
    </row>
    <row r="2037" spans="2:2" ht="11.25" customHeight="1">
      <c r="B2037" s="52"/>
    </row>
    <row r="2038" spans="2:2" ht="11.25" customHeight="1">
      <c r="B2038" s="52"/>
    </row>
    <row r="2039" spans="2:2" ht="11.25" customHeight="1">
      <c r="B2039" s="52"/>
    </row>
    <row r="2040" spans="2:2" ht="11.25" customHeight="1">
      <c r="B2040" s="52"/>
    </row>
    <row r="2041" spans="2:2" ht="11.25" customHeight="1">
      <c r="B2041" s="52"/>
    </row>
    <row r="2042" spans="2:2" ht="11.25" customHeight="1">
      <c r="B2042" s="52"/>
    </row>
    <row r="2043" spans="2:2" ht="11.25" customHeight="1">
      <c r="B2043" s="52"/>
    </row>
    <row r="2044" spans="2:2" ht="11.25" customHeight="1">
      <c r="B2044" s="52"/>
    </row>
    <row r="2045" spans="2:2" ht="11.25" customHeight="1">
      <c r="B2045" s="52"/>
    </row>
    <row r="2046" spans="2:2" ht="11.25" customHeight="1">
      <c r="B2046" s="52"/>
    </row>
    <row r="2047" spans="2:2" ht="11.25" customHeight="1">
      <c r="B2047" s="52"/>
    </row>
    <row r="2048" spans="2:2" ht="11.25" customHeight="1">
      <c r="B2048" s="52"/>
    </row>
    <row r="2049" spans="2:2" ht="11.25" customHeight="1">
      <c r="B2049" s="52"/>
    </row>
    <row r="2050" spans="2:2" ht="11.25" customHeight="1">
      <c r="B2050" s="52"/>
    </row>
    <row r="2051" spans="2:2" ht="11.25" customHeight="1">
      <c r="B2051" s="52"/>
    </row>
    <row r="2052" spans="2:2" ht="11.25" customHeight="1">
      <c r="B2052" s="52"/>
    </row>
    <row r="2053" spans="2:2" ht="11.25" customHeight="1">
      <c r="B2053" s="52"/>
    </row>
    <row r="2054" spans="2:2" ht="11.25" customHeight="1">
      <c r="B2054" s="52"/>
    </row>
    <row r="2055" spans="2:2" ht="11.25" customHeight="1">
      <c r="B2055" s="52"/>
    </row>
    <row r="2056" spans="2:2" ht="11.25" customHeight="1">
      <c r="B2056" s="52"/>
    </row>
    <row r="2057" spans="2:2" ht="11.25" customHeight="1">
      <c r="B2057" s="52"/>
    </row>
    <row r="2058" spans="2:2" ht="11.25" customHeight="1">
      <c r="B2058" s="52"/>
    </row>
    <row r="2059" spans="2:2" ht="11.25" customHeight="1">
      <c r="B2059" s="52"/>
    </row>
    <row r="2060" spans="2:2" ht="11.25" customHeight="1">
      <c r="B2060" s="52"/>
    </row>
    <row r="2061" spans="2:2" ht="11.25" customHeight="1">
      <c r="B2061" s="52"/>
    </row>
    <row r="2062" spans="2:2" ht="11.25" customHeight="1">
      <c r="B2062" s="52"/>
    </row>
    <row r="2063" spans="2:2" ht="11.25" customHeight="1">
      <c r="B2063" s="52"/>
    </row>
    <row r="2064" spans="2:2" ht="11.25" customHeight="1">
      <c r="B2064" s="52"/>
    </row>
    <row r="2065" spans="2:2" ht="11.25" customHeight="1">
      <c r="B2065" s="52"/>
    </row>
    <row r="2066" spans="2:2" ht="11.25" customHeight="1">
      <c r="B2066" s="52"/>
    </row>
    <row r="2067" spans="2:2" ht="11.25" customHeight="1">
      <c r="B2067" s="52"/>
    </row>
    <row r="2068" spans="2:2" ht="11.25" customHeight="1">
      <c r="B2068" s="52"/>
    </row>
    <row r="2069" spans="2:2" ht="11.25" customHeight="1">
      <c r="B2069" s="52"/>
    </row>
    <row r="2070" spans="2:2" ht="11.25" customHeight="1">
      <c r="B2070" s="52"/>
    </row>
    <row r="2071" spans="2:2" ht="11.25" customHeight="1">
      <c r="B2071" s="52"/>
    </row>
    <row r="2072" spans="2:2" ht="11.25" customHeight="1">
      <c r="B2072" s="52"/>
    </row>
    <row r="2073" spans="2:2" ht="11.25" customHeight="1">
      <c r="B2073" s="52"/>
    </row>
    <row r="2074" spans="2:2" ht="11.25" customHeight="1">
      <c r="B2074" s="52"/>
    </row>
    <row r="2075" spans="2:2" ht="11.25" customHeight="1">
      <c r="B2075" s="52"/>
    </row>
    <row r="2076" spans="2:2" ht="11.25" customHeight="1">
      <c r="B2076" s="52"/>
    </row>
    <row r="2077" spans="2:2" ht="11.25" customHeight="1">
      <c r="B2077" s="52"/>
    </row>
    <row r="2078" spans="2:2" ht="11.25" customHeight="1">
      <c r="B2078" s="52"/>
    </row>
    <row r="2079" spans="2:2" ht="11.25" customHeight="1">
      <c r="B2079" s="52"/>
    </row>
    <row r="2080" spans="2:2" ht="11.25" customHeight="1">
      <c r="B2080" s="52"/>
    </row>
    <row r="2081" spans="2:2" ht="11.25" customHeight="1">
      <c r="B2081" s="52"/>
    </row>
    <row r="2082" spans="2:2" ht="11.25" customHeight="1">
      <c r="B2082" s="52"/>
    </row>
    <row r="2083" spans="2:2" ht="11.25" customHeight="1">
      <c r="B2083" s="52"/>
    </row>
    <row r="2084" spans="2:2" ht="11.25" customHeight="1">
      <c r="B2084" s="52"/>
    </row>
    <row r="2085" spans="2:2" ht="11.25" customHeight="1">
      <c r="B2085" s="52"/>
    </row>
    <row r="2086" spans="2:2" ht="11.25" customHeight="1">
      <c r="B2086" s="52"/>
    </row>
    <row r="2087" spans="2:2" ht="11.25" customHeight="1">
      <c r="B2087" s="52"/>
    </row>
    <row r="2088" spans="2:2" ht="11.25" customHeight="1">
      <c r="B2088" s="52"/>
    </row>
    <row r="2089" spans="2:2" ht="11.25" customHeight="1">
      <c r="B2089" s="52"/>
    </row>
    <row r="2090" spans="2:2" ht="11.25" customHeight="1">
      <c r="B2090" s="52"/>
    </row>
    <row r="2091" spans="2:2" ht="11.25" customHeight="1">
      <c r="B2091" s="52"/>
    </row>
    <row r="2092" spans="2:2" ht="11.25" customHeight="1">
      <c r="B2092" s="52"/>
    </row>
    <row r="2093" spans="2:2" ht="11.25" customHeight="1">
      <c r="B2093" s="52"/>
    </row>
    <row r="2094" spans="2:2" ht="11.25" customHeight="1">
      <c r="B2094" s="52"/>
    </row>
    <row r="2095" spans="2:2" ht="11.25" customHeight="1">
      <c r="B2095" s="52"/>
    </row>
    <row r="2096" spans="2:2" ht="11.25" customHeight="1">
      <c r="B2096" s="52"/>
    </row>
    <row r="2097" spans="2:2" ht="11.25" customHeight="1">
      <c r="B2097" s="52"/>
    </row>
    <row r="2098" spans="2:2" ht="11.25" customHeight="1">
      <c r="B2098" s="52"/>
    </row>
    <row r="2099" spans="2:2" ht="11.25" customHeight="1">
      <c r="B2099" s="52"/>
    </row>
    <row r="2100" spans="2:2" ht="11.25" customHeight="1">
      <c r="B2100" s="52"/>
    </row>
    <row r="2101" spans="2:2" ht="11.25" customHeight="1">
      <c r="B2101" s="52"/>
    </row>
    <row r="2102" spans="2:2" ht="11.25" customHeight="1">
      <c r="B2102" s="52"/>
    </row>
    <row r="2103" spans="2:2" ht="11.25" customHeight="1">
      <c r="B2103" s="52"/>
    </row>
    <row r="2104" spans="2:2" ht="11.25" customHeight="1">
      <c r="B2104" s="52"/>
    </row>
    <row r="2105" spans="2:2" ht="11.25" customHeight="1">
      <c r="B2105" s="52"/>
    </row>
    <row r="2106" spans="2:2" ht="11.25" customHeight="1">
      <c r="B2106" s="52"/>
    </row>
    <row r="2107" spans="2:2" ht="11.25" customHeight="1">
      <c r="B2107" s="52"/>
    </row>
    <row r="2108" spans="2:2" ht="11.25" customHeight="1">
      <c r="B2108" s="52"/>
    </row>
    <row r="2109" spans="2:2" ht="11.25" customHeight="1">
      <c r="B2109" s="52"/>
    </row>
    <row r="2110" spans="2:2" ht="11.25" customHeight="1">
      <c r="B2110" s="52"/>
    </row>
    <row r="2111" spans="2:2" ht="11.25" customHeight="1">
      <c r="B2111" s="52"/>
    </row>
    <row r="2112" spans="2:2" ht="11.25" customHeight="1">
      <c r="B2112" s="52"/>
    </row>
    <row r="2113" spans="2:2" ht="11.25" customHeight="1">
      <c r="B2113" s="52"/>
    </row>
    <row r="2114" spans="2:2" ht="11.25" customHeight="1">
      <c r="B2114" s="52"/>
    </row>
    <row r="2115" spans="2:2" ht="11.25" customHeight="1">
      <c r="B2115" s="52"/>
    </row>
    <row r="2116" spans="2:2" ht="11.25" customHeight="1">
      <c r="B2116" s="52"/>
    </row>
    <row r="2117" spans="2:2" ht="11.25" customHeight="1">
      <c r="B2117" s="52"/>
    </row>
    <row r="2118" spans="2:2" ht="11.25" customHeight="1">
      <c r="B2118" s="52"/>
    </row>
    <row r="2119" spans="2:2" ht="11.25" customHeight="1">
      <c r="B2119" s="52"/>
    </row>
    <row r="2120" spans="2:2" ht="11.25" customHeight="1">
      <c r="B2120" s="52"/>
    </row>
    <row r="2121" spans="2:2" ht="11.25" customHeight="1">
      <c r="B2121" s="52"/>
    </row>
    <row r="2122" spans="2:2" ht="11.25" customHeight="1">
      <c r="B2122" s="52"/>
    </row>
    <row r="2123" spans="2:2" ht="11.25" customHeight="1">
      <c r="B2123" s="52"/>
    </row>
    <row r="2124" spans="2:2" ht="11.25" customHeight="1">
      <c r="B2124" s="52"/>
    </row>
    <row r="2125" spans="2:2" ht="11.25" customHeight="1">
      <c r="B2125" s="52"/>
    </row>
    <row r="2126" spans="2:2" ht="11.25" customHeight="1">
      <c r="B2126" s="52"/>
    </row>
    <row r="2127" spans="2:2" ht="11.25" customHeight="1">
      <c r="B2127" s="52"/>
    </row>
    <row r="2128" spans="2:2" ht="11.25" customHeight="1">
      <c r="B2128" s="52"/>
    </row>
    <row r="2129" spans="2:2" ht="11.25" customHeight="1">
      <c r="B2129" s="52"/>
    </row>
    <row r="2130" spans="2:2" ht="11.25" customHeight="1">
      <c r="B2130" s="52"/>
    </row>
    <row r="2131" spans="2:2" ht="11.25" customHeight="1">
      <c r="B2131" s="52"/>
    </row>
    <row r="2132" spans="2:2" ht="11.25" customHeight="1">
      <c r="B2132" s="52"/>
    </row>
    <row r="2133" spans="2:2" ht="11.25" customHeight="1">
      <c r="B2133" s="52"/>
    </row>
    <row r="2134" spans="2:2" ht="11.25" customHeight="1">
      <c r="B2134" s="52"/>
    </row>
    <row r="2135" spans="2:2" ht="11.25" customHeight="1">
      <c r="B2135" s="52"/>
    </row>
    <row r="2136" spans="2:2" ht="11.25" customHeight="1">
      <c r="B2136" s="52"/>
    </row>
    <row r="2137" spans="2:2" ht="11.25" customHeight="1">
      <c r="B2137" s="52"/>
    </row>
    <row r="2138" spans="2:2" ht="11.25" customHeight="1">
      <c r="B2138" s="52"/>
    </row>
    <row r="2139" spans="2:2" ht="11.25" customHeight="1">
      <c r="B2139" s="52"/>
    </row>
    <row r="2140" spans="2:2" ht="11.25" customHeight="1">
      <c r="B2140" s="52"/>
    </row>
    <row r="2141" spans="2:2" ht="11.25" customHeight="1">
      <c r="B2141" s="52"/>
    </row>
    <row r="2142" spans="2:2" ht="11.25" customHeight="1">
      <c r="B2142" s="52"/>
    </row>
    <row r="2143" spans="2:2" ht="11.25" customHeight="1">
      <c r="B2143" s="52"/>
    </row>
    <row r="2144" spans="2:2" ht="11.25" customHeight="1">
      <c r="B2144" s="52"/>
    </row>
    <row r="2145" spans="2:2" ht="11.25" customHeight="1">
      <c r="B2145" s="52"/>
    </row>
    <row r="2146" spans="2:2" ht="11.25" customHeight="1">
      <c r="B2146" s="52"/>
    </row>
    <row r="2147" spans="2:2" ht="11.25" customHeight="1">
      <c r="B2147" s="52"/>
    </row>
    <row r="2148" spans="2:2" ht="11.25" customHeight="1">
      <c r="B2148" s="52"/>
    </row>
    <row r="2149" spans="2:2" ht="11.25" customHeight="1">
      <c r="B2149" s="52"/>
    </row>
    <row r="2150" spans="2:2" ht="11.25" customHeight="1">
      <c r="B2150" s="52"/>
    </row>
    <row r="2151" spans="2:2" ht="11.25" customHeight="1">
      <c r="B2151" s="52"/>
    </row>
    <row r="2152" spans="2:2" ht="11.25" customHeight="1">
      <c r="B2152" s="52"/>
    </row>
    <row r="2153" spans="2:2" ht="11.25" customHeight="1">
      <c r="B2153" s="52"/>
    </row>
    <row r="2154" spans="2:2" ht="11.25" customHeight="1">
      <c r="B2154" s="52"/>
    </row>
    <row r="2155" spans="2:2" ht="11.25" customHeight="1">
      <c r="B2155" s="52"/>
    </row>
    <row r="2156" spans="2:2" ht="11.25" customHeight="1">
      <c r="B2156" s="52"/>
    </row>
    <row r="2157" spans="2:2" ht="11.25" customHeight="1">
      <c r="B2157" s="52"/>
    </row>
    <row r="2158" spans="2:2" ht="11.25" customHeight="1">
      <c r="B2158" s="52"/>
    </row>
    <row r="2159" spans="2:2" ht="11.25" customHeight="1">
      <c r="B2159" s="52"/>
    </row>
    <row r="2160" spans="2:2" ht="11.25" customHeight="1">
      <c r="B2160" s="52"/>
    </row>
    <row r="2161" spans="2:2" ht="11.25" customHeight="1">
      <c r="B2161" s="52"/>
    </row>
    <row r="2162" spans="2:2" ht="11.25" customHeight="1">
      <c r="B2162" s="52"/>
    </row>
    <row r="2163" spans="2:2" ht="11.25" customHeight="1">
      <c r="B2163" s="52"/>
    </row>
    <row r="2164" spans="2:2" ht="11.25" customHeight="1">
      <c r="B2164" s="52"/>
    </row>
    <row r="2165" spans="2:2" ht="11.25" customHeight="1">
      <c r="B2165" s="52"/>
    </row>
    <row r="2166" spans="2:2" ht="11.25" customHeight="1">
      <c r="B2166" s="52"/>
    </row>
    <row r="2167" spans="2:2" ht="11.25" customHeight="1">
      <c r="B2167" s="52"/>
    </row>
    <row r="2168" spans="2:2" ht="11.25" customHeight="1">
      <c r="B2168" s="52"/>
    </row>
    <row r="2169" spans="2:2" ht="11.25" customHeight="1">
      <c r="B2169" s="52"/>
    </row>
    <row r="2170" spans="2:2" ht="11.25" customHeight="1">
      <c r="B2170" s="52"/>
    </row>
    <row r="2171" spans="2:2" ht="11.25" customHeight="1">
      <c r="B2171" s="52"/>
    </row>
    <row r="2172" spans="2:2" ht="11.25" customHeight="1">
      <c r="B2172" s="52"/>
    </row>
    <row r="2173" spans="2:2" ht="11.25" customHeight="1">
      <c r="B2173" s="52"/>
    </row>
    <row r="2174" spans="2:2" ht="11.25" customHeight="1">
      <c r="B2174" s="52"/>
    </row>
    <row r="2175" spans="2:2" ht="11.25" customHeight="1">
      <c r="B2175" s="52"/>
    </row>
    <row r="2176" spans="2:2" ht="11.25" customHeight="1">
      <c r="B2176" s="52"/>
    </row>
    <row r="2177" spans="2:2" ht="11.25" customHeight="1">
      <c r="B2177" s="52"/>
    </row>
    <row r="2178" spans="2:2" ht="11.25" customHeight="1">
      <c r="B2178" s="52"/>
    </row>
    <row r="2179" spans="2:2" ht="11.25" customHeight="1">
      <c r="B2179" s="52"/>
    </row>
    <row r="2180" spans="2:2" ht="11.25" customHeight="1">
      <c r="B2180" s="52"/>
    </row>
    <row r="2181" spans="2:2" ht="11.25" customHeight="1">
      <c r="B2181" s="52"/>
    </row>
    <row r="2182" spans="2:2" ht="11.25" customHeight="1">
      <c r="B2182" s="52"/>
    </row>
    <row r="2183" spans="2:2" ht="11.25" customHeight="1">
      <c r="B2183" s="52"/>
    </row>
    <row r="2184" spans="2:2" ht="11.25" customHeight="1">
      <c r="B2184" s="52"/>
    </row>
    <row r="2185" spans="2:2" ht="11.25" customHeight="1">
      <c r="B2185" s="52"/>
    </row>
    <row r="2186" spans="2:2" ht="11.25" customHeight="1">
      <c r="B2186" s="52"/>
    </row>
    <row r="2187" spans="2:2" ht="11.25" customHeight="1">
      <c r="B2187" s="52"/>
    </row>
    <row r="2188" spans="2:2" ht="11.25" customHeight="1">
      <c r="B2188" s="52"/>
    </row>
    <row r="2189" spans="2:2" ht="11.25" customHeight="1">
      <c r="B2189" s="52"/>
    </row>
    <row r="2190" spans="2:2" ht="11.25" customHeight="1">
      <c r="B2190" s="52"/>
    </row>
    <row r="2191" spans="2:2" ht="11.25" customHeight="1">
      <c r="B2191" s="52"/>
    </row>
    <row r="2192" spans="2:2" ht="11.25" customHeight="1">
      <c r="B2192" s="52"/>
    </row>
    <row r="2193" spans="2:2" ht="11.25" customHeight="1">
      <c r="B2193" s="52"/>
    </row>
    <row r="2194" spans="2:2" ht="11.25" customHeight="1">
      <c r="B2194" s="52"/>
    </row>
    <row r="2195" spans="2:2" ht="11.25" customHeight="1">
      <c r="B2195" s="52"/>
    </row>
    <row r="2196" spans="2:2" ht="11.25" customHeight="1">
      <c r="B2196" s="52"/>
    </row>
    <row r="2197" spans="2:2" ht="11.25" customHeight="1">
      <c r="B2197" s="52"/>
    </row>
    <row r="2198" spans="2:2" ht="11.25" customHeight="1">
      <c r="B2198" s="52"/>
    </row>
    <row r="2199" spans="2:2" ht="11.25" customHeight="1">
      <c r="B2199" s="52"/>
    </row>
    <row r="2200" spans="2:2" ht="11.25" customHeight="1">
      <c r="B2200" s="52"/>
    </row>
    <row r="2201" spans="2:2" ht="11.25" customHeight="1">
      <c r="B2201" s="52"/>
    </row>
    <row r="2202" spans="2:2" ht="11.25" customHeight="1">
      <c r="B2202" s="52"/>
    </row>
    <row r="2203" spans="2:2" ht="11.25" customHeight="1">
      <c r="B2203" s="52"/>
    </row>
    <row r="2204" spans="2:2" ht="11.25" customHeight="1">
      <c r="B2204" s="52"/>
    </row>
    <row r="2205" spans="2:2" ht="11.25" customHeight="1">
      <c r="B2205" s="52"/>
    </row>
    <row r="2206" spans="2:2" ht="11.25" customHeight="1">
      <c r="B2206" s="52"/>
    </row>
    <row r="2207" spans="2:2" ht="11.25" customHeight="1">
      <c r="B2207" s="52"/>
    </row>
    <row r="2208" spans="2:2" ht="11.25" customHeight="1">
      <c r="B2208" s="52"/>
    </row>
    <row r="2209" spans="2:2" ht="11.25" customHeight="1">
      <c r="B2209" s="52"/>
    </row>
    <row r="2210" spans="2:2" ht="11.25" customHeight="1">
      <c r="B2210" s="52"/>
    </row>
    <row r="2211" spans="2:2" ht="11.25" customHeight="1">
      <c r="B2211" s="52"/>
    </row>
    <row r="2212" spans="2:2" ht="11.25" customHeight="1">
      <c r="B2212" s="52"/>
    </row>
    <row r="2213" spans="2:2" ht="11.25" customHeight="1">
      <c r="B2213" s="52"/>
    </row>
    <row r="2214" spans="2:2" ht="11.25" customHeight="1">
      <c r="B2214" s="52"/>
    </row>
    <row r="2215" spans="2:2" ht="11.25" customHeight="1">
      <c r="B2215" s="52"/>
    </row>
    <row r="2216" spans="2:2" ht="11.25" customHeight="1">
      <c r="B2216" s="52"/>
    </row>
    <row r="2217" spans="2:2" ht="11.25" customHeight="1">
      <c r="B2217" s="52"/>
    </row>
    <row r="2218" spans="2:2" ht="11.25" customHeight="1">
      <c r="B2218" s="52"/>
    </row>
    <row r="2219" spans="2:2" ht="11.25" customHeight="1">
      <c r="B2219" s="52"/>
    </row>
    <row r="2220" spans="2:2" ht="11.25" customHeight="1">
      <c r="B2220" s="52"/>
    </row>
    <row r="2221" spans="2:2" ht="11.25" customHeight="1">
      <c r="B2221" s="52"/>
    </row>
    <row r="2222" spans="2:2" ht="11.25" customHeight="1">
      <c r="B2222" s="52"/>
    </row>
    <row r="2223" spans="2:2" ht="11.25" customHeight="1">
      <c r="B2223" s="52"/>
    </row>
    <row r="2224" spans="2:2" ht="11.25" customHeight="1">
      <c r="B2224" s="52"/>
    </row>
    <row r="2225" spans="2:2" ht="11.25" customHeight="1">
      <c r="B2225" s="52"/>
    </row>
    <row r="2226" spans="2:2" ht="11.25" customHeight="1">
      <c r="B2226" s="52"/>
    </row>
    <row r="2227" spans="2:2" ht="11.25" customHeight="1">
      <c r="B2227" s="52"/>
    </row>
    <row r="2228" spans="2:2" ht="11.25" customHeight="1">
      <c r="B2228" s="52"/>
    </row>
    <row r="2229" spans="2:2" ht="11.25" customHeight="1">
      <c r="B2229" s="52"/>
    </row>
    <row r="2230" spans="2:2" ht="11.25" customHeight="1">
      <c r="B2230" s="52"/>
    </row>
    <row r="2231" spans="2:2" ht="11.25" customHeight="1">
      <c r="B2231" s="52"/>
    </row>
    <row r="2232" spans="2:2" ht="11.25" customHeight="1">
      <c r="B2232" s="52"/>
    </row>
    <row r="2233" spans="2:2" ht="11.25" customHeight="1">
      <c r="B2233" s="52"/>
    </row>
    <row r="2234" spans="2:2" ht="11.25" customHeight="1">
      <c r="B2234" s="52"/>
    </row>
    <row r="2235" spans="2:2" ht="11.25" customHeight="1">
      <c r="B2235" s="52"/>
    </row>
    <row r="2236" spans="2:2" ht="11.25" customHeight="1">
      <c r="B2236" s="52"/>
    </row>
    <row r="2237" spans="2:2" ht="11.25" customHeight="1">
      <c r="B2237" s="52"/>
    </row>
    <row r="2238" spans="2:2" ht="11.25" customHeight="1">
      <c r="B2238" s="52"/>
    </row>
    <row r="2239" spans="2:2" ht="11.25" customHeight="1">
      <c r="B2239" s="52"/>
    </row>
    <row r="2240" spans="2:2" ht="11.25" customHeight="1">
      <c r="B2240" s="52"/>
    </row>
    <row r="2241" spans="2:2" ht="11.25" customHeight="1">
      <c r="B2241" s="52"/>
    </row>
    <row r="2242" spans="2:2" ht="11.25" customHeight="1">
      <c r="B2242" s="52"/>
    </row>
    <row r="2243" spans="2:2" ht="11.25" customHeight="1">
      <c r="B2243" s="52"/>
    </row>
    <row r="2244" spans="2:2" ht="11.25" customHeight="1">
      <c r="B2244" s="52"/>
    </row>
    <row r="2245" spans="2:2" ht="11.25" customHeight="1">
      <c r="B2245" s="52"/>
    </row>
    <row r="2246" spans="2:2" ht="11.25" customHeight="1">
      <c r="B2246" s="52"/>
    </row>
    <row r="2247" spans="2:2" ht="11.25" customHeight="1">
      <c r="B2247" s="52"/>
    </row>
    <row r="2248" spans="2:2" ht="11.25" customHeight="1">
      <c r="B2248" s="52"/>
    </row>
    <row r="2249" spans="2:2" ht="11.25" customHeight="1">
      <c r="B2249" s="52"/>
    </row>
    <row r="2250" spans="2:2" ht="11.25" customHeight="1">
      <c r="B2250" s="52"/>
    </row>
    <row r="2251" spans="2:2" ht="11.25" customHeight="1">
      <c r="B2251" s="52"/>
    </row>
    <row r="2252" spans="2:2" ht="11.25" customHeight="1">
      <c r="B2252" s="52"/>
    </row>
    <row r="2253" spans="2:2" ht="11.25" customHeight="1">
      <c r="B2253" s="52"/>
    </row>
    <row r="2254" spans="2:2" ht="11.25" customHeight="1">
      <c r="B2254" s="52"/>
    </row>
    <row r="2255" spans="2:2" ht="11.25" customHeight="1">
      <c r="B2255" s="52"/>
    </row>
    <row r="2256" spans="2:2" ht="11.25" customHeight="1">
      <c r="B2256" s="52"/>
    </row>
    <row r="2257" spans="2:2" ht="11.25" customHeight="1">
      <c r="B2257" s="52"/>
    </row>
    <row r="2258" spans="2:2" ht="11.25" customHeight="1">
      <c r="B2258" s="52"/>
    </row>
    <row r="2259" spans="2:2" ht="11.25" customHeight="1">
      <c r="B2259" s="52"/>
    </row>
    <row r="2260" spans="2:2" ht="11.25" customHeight="1">
      <c r="B2260" s="52"/>
    </row>
    <row r="2261" spans="2:2" ht="11.25" customHeight="1">
      <c r="B2261" s="52"/>
    </row>
    <row r="2262" spans="2:2" ht="11.25" customHeight="1">
      <c r="B2262" s="52"/>
    </row>
    <row r="2263" spans="2:2" ht="11.25" customHeight="1">
      <c r="B2263" s="52"/>
    </row>
    <row r="2264" spans="2:2" ht="11.25" customHeight="1">
      <c r="B2264" s="52"/>
    </row>
    <row r="2265" spans="2:2" ht="11.25" customHeight="1">
      <c r="B2265" s="52"/>
    </row>
    <row r="2266" spans="2:2" ht="11.25" customHeight="1">
      <c r="B2266" s="52"/>
    </row>
    <row r="2267" spans="2:2" ht="11.25" customHeight="1">
      <c r="B2267" s="52"/>
    </row>
    <row r="2268" spans="2:2" ht="11.25" customHeight="1">
      <c r="B2268" s="52"/>
    </row>
    <row r="2269" spans="2:2" ht="11.25" customHeight="1">
      <c r="B2269" s="52"/>
    </row>
    <row r="2270" spans="2:2" ht="11.25" customHeight="1">
      <c r="B2270" s="52"/>
    </row>
    <row r="2271" spans="2:2" ht="11.25" customHeight="1">
      <c r="B2271" s="52"/>
    </row>
    <row r="2272" spans="2:2" ht="11.25" customHeight="1">
      <c r="B2272" s="52"/>
    </row>
    <row r="2273" spans="2:2" ht="11.25" customHeight="1">
      <c r="B2273" s="52"/>
    </row>
    <row r="2274" spans="2:2" ht="11.25" customHeight="1">
      <c r="B2274" s="52"/>
    </row>
    <row r="2275" spans="2:2" ht="11.25" customHeight="1">
      <c r="B2275" s="52"/>
    </row>
    <row r="2276" spans="2:2" ht="11.25" customHeight="1">
      <c r="B2276" s="52"/>
    </row>
    <row r="2277" spans="2:2" ht="11.25" customHeight="1">
      <c r="B2277" s="52"/>
    </row>
    <row r="2278" spans="2:2" ht="11.25" customHeight="1">
      <c r="B2278" s="52"/>
    </row>
    <row r="2279" spans="2:2" ht="11.25" customHeight="1">
      <c r="B2279" s="52"/>
    </row>
    <row r="2280" spans="2:2" ht="11.25" customHeight="1">
      <c r="B2280" s="52"/>
    </row>
    <row r="2281" spans="2:2" ht="11.25" customHeight="1">
      <c r="B2281" s="52"/>
    </row>
    <row r="2282" spans="2:2" ht="11.25" customHeight="1">
      <c r="B2282" s="52"/>
    </row>
    <row r="2283" spans="2:2" ht="11.25" customHeight="1">
      <c r="B2283" s="52"/>
    </row>
    <row r="2284" spans="2:2" ht="11.25" customHeight="1">
      <c r="B2284" s="52"/>
    </row>
    <row r="2285" spans="2:2" ht="11.25" customHeight="1">
      <c r="B2285" s="52"/>
    </row>
    <row r="2286" spans="2:2" ht="11.25" customHeight="1">
      <c r="B2286" s="52"/>
    </row>
    <row r="2287" spans="2:2" ht="11.25" customHeight="1">
      <c r="B2287" s="52"/>
    </row>
    <row r="2288" spans="2:2" ht="11.25" customHeight="1">
      <c r="B2288" s="52"/>
    </row>
    <row r="2289" spans="2:2" ht="11.25" customHeight="1">
      <c r="B2289" s="52"/>
    </row>
    <row r="2290" spans="2:2" ht="11.25" customHeight="1">
      <c r="B2290" s="52"/>
    </row>
    <row r="2291" spans="2:2" ht="11.25" customHeight="1">
      <c r="B2291" s="52"/>
    </row>
    <row r="2292" spans="2:2" ht="11.25" customHeight="1">
      <c r="B2292" s="52"/>
    </row>
    <row r="2293" spans="2:2" ht="11.25" customHeight="1">
      <c r="B2293" s="52"/>
    </row>
    <row r="2294" spans="2:2" ht="11.25" customHeight="1">
      <c r="B2294" s="52"/>
    </row>
    <row r="2295" spans="2:2" ht="11.25" customHeight="1">
      <c r="B2295" s="52"/>
    </row>
    <row r="2296" spans="2:2" ht="11.25" customHeight="1">
      <c r="B2296" s="52"/>
    </row>
    <row r="2297" spans="2:2" ht="11.25" customHeight="1">
      <c r="B2297" s="52"/>
    </row>
    <row r="2298" spans="2:2" ht="11.25" customHeight="1">
      <c r="B2298" s="52"/>
    </row>
    <row r="2299" spans="2:2" ht="11.25" customHeight="1">
      <c r="B2299" s="52"/>
    </row>
    <row r="2300" spans="2:2" ht="11.25" customHeight="1">
      <c r="B2300" s="52"/>
    </row>
    <row r="2301" spans="2:2" ht="11.25" customHeight="1">
      <c r="B2301" s="52"/>
    </row>
    <row r="2302" spans="2:2" ht="11.25" customHeight="1">
      <c r="B2302" s="52"/>
    </row>
    <row r="2303" spans="2:2" ht="11.25" customHeight="1">
      <c r="B2303" s="52"/>
    </row>
    <row r="2304" spans="2:2" ht="11.25" customHeight="1">
      <c r="B2304" s="52"/>
    </row>
    <row r="2305" spans="2:2" ht="11.25" customHeight="1">
      <c r="B2305" s="52"/>
    </row>
    <row r="2306" spans="2:2" ht="11.25" customHeight="1">
      <c r="B2306" s="52"/>
    </row>
    <row r="2307" spans="2:2" ht="11.25" customHeight="1">
      <c r="B2307" s="52"/>
    </row>
    <row r="2308" spans="2:2" ht="11.25" customHeight="1">
      <c r="B2308" s="52"/>
    </row>
    <row r="2309" spans="2:2" ht="11.25" customHeight="1">
      <c r="B2309" s="52"/>
    </row>
    <row r="2310" spans="2:2" ht="11.25" customHeight="1">
      <c r="B2310" s="52"/>
    </row>
    <row r="2311" spans="2:2" ht="11.25" customHeight="1">
      <c r="B2311" s="52"/>
    </row>
    <row r="2312" spans="2:2" ht="11.25" customHeight="1">
      <c r="B2312" s="52"/>
    </row>
    <row r="2313" spans="2:2" ht="11.25" customHeight="1">
      <c r="B2313" s="52"/>
    </row>
    <row r="2314" spans="2:2" ht="11.25" customHeight="1">
      <c r="B2314" s="52"/>
    </row>
    <row r="2315" spans="2:2" ht="11.25" customHeight="1">
      <c r="B2315" s="52"/>
    </row>
    <row r="2316" spans="2:2" ht="11.25" customHeight="1">
      <c r="B2316" s="52"/>
    </row>
    <row r="2317" spans="2:2" ht="11.25" customHeight="1">
      <c r="B2317" s="52"/>
    </row>
    <row r="2318" spans="2:2" ht="11.25" customHeight="1">
      <c r="B2318" s="52"/>
    </row>
    <row r="2319" spans="2:2" ht="11.25" customHeight="1">
      <c r="B2319" s="52"/>
    </row>
    <row r="2320" spans="2:2" ht="11.25" customHeight="1">
      <c r="B2320" s="52"/>
    </row>
    <row r="2321" spans="2:2" ht="11.25" customHeight="1">
      <c r="B2321" s="52"/>
    </row>
    <row r="2322" spans="2:2" ht="11.25" customHeight="1">
      <c r="B2322" s="52"/>
    </row>
    <row r="2323" spans="2:2" ht="11.25" customHeight="1">
      <c r="B2323" s="52"/>
    </row>
    <row r="2324" spans="2:2" ht="11.25" customHeight="1">
      <c r="B2324" s="52"/>
    </row>
    <row r="2325" spans="2:2" ht="11.25" customHeight="1">
      <c r="B2325" s="52"/>
    </row>
    <row r="2326" spans="2:2" ht="11.25" customHeight="1">
      <c r="B2326" s="52"/>
    </row>
    <row r="2327" spans="2:2" ht="11.25" customHeight="1">
      <c r="B2327" s="52"/>
    </row>
    <row r="2328" spans="2:2" ht="11.25" customHeight="1">
      <c r="B2328" s="52"/>
    </row>
    <row r="2329" spans="2:2" ht="11.25" customHeight="1">
      <c r="B2329" s="52"/>
    </row>
    <row r="2330" spans="2:2" ht="11.25" customHeight="1">
      <c r="B2330" s="52"/>
    </row>
    <row r="2331" spans="2:2" ht="11.25" customHeight="1">
      <c r="B2331" s="52"/>
    </row>
    <row r="2332" spans="2:2" ht="11.25" customHeight="1">
      <c r="B2332" s="52"/>
    </row>
    <row r="2333" spans="2:2" ht="11.25" customHeight="1">
      <c r="B2333" s="52"/>
    </row>
    <row r="2334" spans="2:2" ht="11.25" customHeight="1">
      <c r="B2334" s="52"/>
    </row>
    <row r="2335" spans="2:2" ht="11.25" customHeight="1">
      <c r="B2335" s="52"/>
    </row>
    <row r="2336" spans="2:2" ht="11.25" customHeight="1">
      <c r="B2336" s="52"/>
    </row>
    <row r="2337" spans="2:2" ht="11.25" customHeight="1">
      <c r="B2337" s="52"/>
    </row>
    <row r="2338" spans="2:2" ht="11.25" customHeight="1">
      <c r="B2338" s="52"/>
    </row>
    <row r="2339" spans="2:2" ht="11.25" customHeight="1">
      <c r="B2339" s="52"/>
    </row>
    <row r="2340" spans="2:2" ht="11.25" customHeight="1">
      <c r="B2340" s="52"/>
    </row>
    <row r="2341" spans="2:2" ht="11.25" customHeight="1">
      <c r="B2341" s="52"/>
    </row>
    <row r="2342" spans="2:2" ht="11.25" customHeight="1">
      <c r="B2342" s="52"/>
    </row>
    <row r="2343" spans="2:2" ht="11.25" customHeight="1">
      <c r="B2343" s="52"/>
    </row>
    <row r="2344" spans="2:2" ht="11.25" customHeight="1">
      <c r="B2344" s="52"/>
    </row>
    <row r="2345" spans="2:2" ht="11.25" customHeight="1">
      <c r="B2345" s="52"/>
    </row>
    <row r="2346" spans="2:2" ht="11.25" customHeight="1">
      <c r="B2346" s="52"/>
    </row>
    <row r="2347" spans="2:2" ht="11.25" customHeight="1">
      <c r="B2347" s="52"/>
    </row>
    <row r="2348" spans="2:2" ht="11.25" customHeight="1">
      <c r="B2348" s="52"/>
    </row>
    <row r="2349" spans="2:2" ht="11.25" customHeight="1">
      <c r="B2349" s="52"/>
    </row>
    <row r="2350" spans="2:2" ht="11.25" customHeight="1">
      <c r="B2350" s="52"/>
    </row>
    <row r="2351" spans="2:2" ht="11.25" customHeight="1">
      <c r="B2351" s="52"/>
    </row>
    <row r="2352" spans="2:2" ht="11.25" customHeight="1">
      <c r="B2352" s="52"/>
    </row>
    <row r="2353" spans="2:2" ht="11.25" customHeight="1">
      <c r="B2353" s="52"/>
    </row>
    <row r="2354" spans="2:2" ht="11.25" customHeight="1">
      <c r="B2354" s="52"/>
    </row>
    <row r="2355" spans="2:2" ht="11.25" customHeight="1">
      <c r="B2355" s="52"/>
    </row>
    <row r="2356" spans="2:2" ht="11.25" customHeight="1">
      <c r="B2356" s="52"/>
    </row>
    <row r="2357" spans="2:2" ht="11.25" customHeight="1">
      <c r="B2357" s="52"/>
    </row>
    <row r="2358" spans="2:2" ht="11.25" customHeight="1">
      <c r="B2358" s="52"/>
    </row>
    <row r="2359" spans="2:2" ht="11.25" customHeight="1">
      <c r="B2359" s="52"/>
    </row>
    <row r="2360" spans="2:2" ht="11.25" customHeight="1">
      <c r="B2360" s="52"/>
    </row>
    <row r="2361" spans="2:2" ht="11.25" customHeight="1">
      <c r="B2361" s="52"/>
    </row>
    <row r="2362" spans="2:2" ht="11.25" customHeight="1">
      <c r="B2362" s="52"/>
    </row>
    <row r="2363" spans="2:2" ht="11.25" customHeight="1">
      <c r="B2363" s="52"/>
    </row>
    <row r="2364" spans="2:2" ht="11.25" customHeight="1">
      <c r="B2364" s="52"/>
    </row>
    <row r="2365" spans="2:2" ht="11.25" customHeight="1">
      <c r="B2365" s="52"/>
    </row>
    <row r="2366" spans="2:2" ht="11.25" customHeight="1">
      <c r="B2366" s="52"/>
    </row>
    <row r="2367" spans="2:2" ht="11.25" customHeight="1">
      <c r="B2367" s="52"/>
    </row>
    <row r="2368" spans="2:2" ht="11.25" customHeight="1">
      <c r="B2368" s="52"/>
    </row>
    <row r="2369" spans="2:2" ht="11.25" customHeight="1">
      <c r="B2369" s="52"/>
    </row>
    <row r="2370" spans="2:2" ht="11.25" customHeight="1">
      <c r="B2370" s="52"/>
    </row>
    <row r="2371" spans="2:2" ht="11.25" customHeight="1">
      <c r="B2371" s="52"/>
    </row>
    <row r="2372" spans="2:2" ht="11.25" customHeight="1">
      <c r="B2372" s="52"/>
    </row>
    <row r="2373" spans="2:2" ht="11.25" customHeight="1">
      <c r="B2373" s="52"/>
    </row>
    <row r="2374" spans="2:2" ht="11.25" customHeight="1">
      <c r="B2374" s="52"/>
    </row>
    <row r="2375" spans="2:2" ht="11.25" customHeight="1">
      <c r="B2375" s="52"/>
    </row>
    <row r="2376" spans="2:2" ht="11.25" customHeight="1">
      <c r="B2376" s="52"/>
    </row>
    <row r="2377" spans="2:2" ht="11.25" customHeight="1">
      <c r="B2377" s="52"/>
    </row>
    <row r="2378" spans="2:2" ht="11.25" customHeight="1">
      <c r="B2378" s="52"/>
    </row>
    <row r="2379" spans="2:2" ht="11.25" customHeight="1">
      <c r="B2379" s="52"/>
    </row>
    <row r="2380" spans="2:2" ht="11.25" customHeight="1">
      <c r="B2380" s="52"/>
    </row>
    <row r="2381" spans="2:2" ht="11.25" customHeight="1">
      <c r="B2381" s="52"/>
    </row>
    <row r="2382" spans="2:2" ht="11.25" customHeight="1">
      <c r="B2382" s="52"/>
    </row>
    <row r="2383" spans="2:2" ht="11.25" customHeight="1">
      <c r="B2383" s="52"/>
    </row>
    <row r="2384" spans="2:2" ht="11.25" customHeight="1">
      <c r="B2384" s="52"/>
    </row>
    <row r="2385" spans="2:2" ht="11.25" customHeight="1">
      <c r="B2385" s="52"/>
    </row>
    <row r="2386" spans="2:2" ht="11.25" customHeight="1">
      <c r="B2386" s="52"/>
    </row>
    <row r="2387" spans="2:2" ht="11.25" customHeight="1">
      <c r="B2387" s="52"/>
    </row>
    <row r="2388" spans="2:2" ht="11.25" customHeight="1">
      <c r="B2388" s="52"/>
    </row>
    <row r="2389" spans="2:2" ht="11.25" customHeight="1">
      <c r="B2389" s="52"/>
    </row>
    <row r="2390" spans="2:2" ht="11.25" customHeight="1">
      <c r="B2390" s="52"/>
    </row>
    <row r="2391" spans="2:2" ht="11.25" customHeight="1">
      <c r="B2391" s="52"/>
    </row>
    <row r="2392" spans="2:2" ht="11.25" customHeight="1">
      <c r="B2392" s="52"/>
    </row>
    <row r="2393" spans="2:2" ht="11.25" customHeight="1">
      <c r="B2393" s="52"/>
    </row>
    <row r="2394" spans="2:2" ht="11.25" customHeight="1">
      <c r="B2394" s="52"/>
    </row>
    <row r="2395" spans="2:2" ht="11.25" customHeight="1">
      <c r="B2395" s="52"/>
    </row>
    <row r="2396" spans="2:2" ht="11.25" customHeight="1">
      <c r="B2396" s="52"/>
    </row>
    <row r="2397" spans="2:2" ht="11.25" customHeight="1">
      <c r="B2397" s="52"/>
    </row>
    <row r="2398" spans="2:2" ht="11.25" customHeight="1">
      <c r="B2398" s="52"/>
    </row>
    <row r="2399" spans="2:2" ht="11.25" customHeight="1">
      <c r="B2399" s="52"/>
    </row>
    <row r="2400" spans="2:2" ht="11.25" customHeight="1">
      <c r="B2400" s="52"/>
    </row>
    <row r="2401" spans="2:2" ht="11.25" customHeight="1">
      <c r="B2401" s="52"/>
    </row>
    <row r="2402" spans="2:2" ht="11.25" customHeight="1">
      <c r="B2402" s="52"/>
    </row>
    <row r="2403" spans="2:2" ht="11.25" customHeight="1">
      <c r="B2403" s="52"/>
    </row>
    <row r="2404" spans="2:2" ht="11.25" customHeight="1">
      <c r="B2404" s="52"/>
    </row>
    <row r="2405" spans="2:2" ht="11.25" customHeight="1">
      <c r="B2405" s="52"/>
    </row>
    <row r="2406" spans="2:2" ht="11.25" customHeight="1">
      <c r="B2406" s="52"/>
    </row>
    <row r="2407" spans="2:2" ht="11.25" customHeight="1">
      <c r="B2407" s="52"/>
    </row>
    <row r="2408" spans="2:2" ht="11.25" customHeight="1">
      <c r="B2408" s="52"/>
    </row>
    <row r="2409" spans="2:2" ht="11.25" customHeight="1">
      <c r="B2409" s="52"/>
    </row>
    <row r="2410" spans="2:2" ht="11.25" customHeight="1">
      <c r="B2410" s="52"/>
    </row>
    <row r="2411" spans="2:2" ht="11.25" customHeight="1">
      <c r="B2411" s="52"/>
    </row>
    <row r="2412" spans="2:2" ht="11.25" customHeight="1">
      <c r="B2412" s="52"/>
    </row>
    <row r="2413" spans="2:2" ht="11.25" customHeight="1">
      <c r="B2413" s="52"/>
    </row>
    <row r="2414" spans="2:2" ht="11.25" customHeight="1">
      <c r="B2414" s="52"/>
    </row>
    <row r="2415" spans="2:2" ht="11.25" customHeight="1">
      <c r="B2415" s="52"/>
    </row>
    <row r="2416" spans="2:2" ht="11.25" customHeight="1">
      <c r="B2416" s="52"/>
    </row>
    <row r="2417" spans="2:2" ht="11.25" customHeight="1">
      <c r="B2417" s="52"/>
    </row>
    <row r="2418" spans="2:2" ht="11.25" customHeight="1">
      <c r="B2418" s="52"/>
    </row>
    <row r="2419" spans="2:2" ht="11.25" customHeight="1">
      <c r="B2419" s="52"/>
    </row>
    <row r="2420" spans="2:2" ht="11.25" customHeight="1">
      <c r="B2420" s="52"/>
    </row>
    <row r="2421" spans="2:2" ht="11.25" customHeight="1">
      <c r="B2421" s="52"/>
    </row>
    <row r="2422" spans="2:2" ht="11.25" customHeight="1">
      <c r="B2422" s="52"/>
    </row>
    <row r="2423" spans="2:2" ht="11.25" customHeight="1">
      <c r="B2423" s="52"/>
    </row>
    <row r="2424" spans="2:2" ht="11.25" customHeight="1">
      <c r="B2424" s="52"/>
    </row>
    <row r="2425" spans="2:2" ht="11.25" customHeight="1">
      <c r="B2425" s="52"/>
    </row>
    <row r="2426" spans="2:2" ht="11.25" customHeight="1">
      <c r="B2426" s="52"/>
    </row>
    <row r="2427" spans="2:2" ht="11.25" customHeight="1">
      <c r="B2427" s="52"/>
    </row>
    <row r="2428" spans="2:2" ht="11.25" customHeight="1">
      <c r="B2428" s="52"/>
    </row>
    <row r="2429" spans="2:2" ht="11.25" customHeight="1">
      <c r="B2429" s="52"/>
    </row>
    <row r="2430" spans="2:2" ht="11.25" customHeight="1">
      <c r="B2430" s="52"/>
    </row>
    <row r="2431" spans="2:2" ht="11.25" customHeight="1">
      <c r="B2431" s="52"/>
    </row>
    <row r="2432" spans="2:2" ht="11.25" customHeight="1">
      <c r="B2432" s="52"/>
    </row>
    <row r="2433" spans="2:2" ht="11.25" customHeight="1">
      <c r="B2433" s="52"/>
    </row>
    <row r="2434" spans="2:2" ht="11.25" customHeight="1">
      <c r="B2434" s="52"/>
    </row>
    <row r="2435" spans="2:2" ht="11.25" customHeight="1">
      <c r="B2435" s="52"/>
    </row>
    <row r="2436" spans="2:2" ht="11.25" customHeight="1">
      <c r="B2436" s="52"/>
    </row>
    <row r="2437" spans="2:2" ht="11.25" customHeight="1">
      <c r="B2437" s="52"/>
    </row>
    <row r="2438" spans="2:2" ht="11.25" customHeight="1">
      <c r="B2438" s="52"/>
    </row>
    <row r="2439" spans="2:2" ht="11.25" customHeight="1">
      <c r="B2439" s="52"/>
    </row>
    <row r="2440" spans="2:2" ht="11.25" customHeight="1">
      <c r="B2440" s="52"/>
    </row>
    <row r="2441" spans="2:2" ht="11.25" customHeight="1">
      <c r="B2441" s="52"/>
    </row>
    <row r="2442" spans="2:2" ht="11.25" customHeight="1">
      <c r="B2442" s="52"/>
    </row>
    <row r="2443" spans="2:2" ht="11.25" customHeight="1">
      <c r="B2443" s="52"/>
    </row>
    <row r="2444" spans="2:2" ht="11.25" customHeight="1">
      <c r="B2444" s="52"/>
    </row>
    <row r="2445" spans="2:2" ht="11.25" customHeight="1">
      <c r="B2445" s="52"/>
    </row>
    <row r="2446" spans="2:2" ht="11.25" customHeight="1">
      <c r="B2446" s="52"/>
    </row>
    <row r="2447" spans="2:2" ht="11.25" customHeight="1">
      <c r="B2447" s="52"/>
    </row>
    <row r="2448" spans="2:2" ht="11.25" customHeight="1">
      <c r="B2448" s="52"/>
    </row>
    <row r="2449" spans="2:2" ht="11.25" customHeight="1">
      <c r="B2449" s="52"/>
    </row>
    <row r="2450" spans="2:2" ht="11.25" customHeight="1">
      <c r="B2450" s="52"/>
    </row>
    <row r="2451" spans="2:2" ht="11.25" customHeight="1">
      <c r="B2451" s="52"/>
    </row>
    <row r="2452" spans="2:2" ht="11.25" customHeight="1">
      <c r="B2452" s="52"/>
    </row>
    <row r="2453" spans="2:2" ht="11.25" customHeight="1">
      <c r="B2453" s="52"/>
    </row>
    <row r="2454" spans="2:2" ht="11.25" customHeight="1">
      <c r="B2454" s="52"/>
    </row>
    <row r="2455" spans="2:2" ht="11.25" customHeight="1">
      <c r="B2455" s="52"/>
    </row>
    <row r="2456" spans="2:2" ht="11.25" customHeight="1">
      <c r="B2456" s="52"/>
    </row>
    <row r="2457" spans="2:2" ht="11.25" customHeight="1">
      <c r="B2457" s="52"/>
    </row>
    <row r="2458" spans="2:2" ht="11.25" customHeight="1">
      <c r="B2458" s="52"/>
    </row>
    <row r="2459" spans="2:2" ht="11.25" customHeight="1">
      <c r="B2459" s="52"/>
    </row>
    <row r="2460" spans="2:2" ht="11.25" customHeight="1">
      <c r="B2460" s="52"/>
    </row>
    <row r="2461" spans="2:2" ht="11.25" customHeight="1">
      <c r="B2461" s="52"/>
    </row>
    <row r="2462" spans="2:2" ht="11.25" customHeight="1">
      <c r="B2462" s="52"/>
    </row>
    <row r="2463" spans="2:2" ht="11.25" customHeight="1">
      <c r="B2463" s="52"/>
    </row>
    <row r="2464" spans="2:2" ht="11.25" customHeight="1">
      <c r="B2464" s="52"/>
    </row>
    <row r="2465" spans="2:2" ht="11.25" customHeight="1">
      <c r="B2465" s="52"/>
    </row>
    <row r="2466" spans="2:2" ht="11.25" customHeight="1">
      <c r="B2466" s="52"/>
    </row>
    <row r="2467" spans="2:2" ht="11.25" customHeight="1">
      <c r="B2467" s="52"/>
    </row>
    <row r="2468" spans="2:2" ht="11.25" customHeight="1">
      <c r="B2468" s="52"/>
    </row>
    <row r="2469" spans="2:2" ht="11.25" customHeight="1">
      <c r="B2469" s="52"/>
    </row>
    <row r="2470" spans="2:2" ht="11.25" customHeight="1">
      <c r="B2470" s="52"/>
    </row>
    <row r="2471" spans="2:2" ht="11.25" customHeight="1">
      <c r="B2471" s="52"/>
    </row>
    <row r="2472" spans="2:2" ht="11.25" customHeight="1">
      <c r="B2472" s="52"/>
    </row>
    <row r="2473" spans="2:2" ht="11.25" customHeight="1">
      <c r="B2473" s="52"/>
    </row>
    <row r="2474" spans="2:2" ht="11.25" customHeight="1">
      <c r="B2474" s="52"/>
    </row>
    <row r="2475" spans="2:2" ht="11.25" customHeight="1">
      <c r="B2475" s="52"/>
    </row>
    <row r="2476" spans="2:2" ht="11.25" customHeight="1">
      <c r="B2476" s="52"/>
    </row>
    <row r="2477" spans="2:2" ht="11.25" customHeight="1">
      <c r="B2477" s="52"/>
    </row>
    <row r="2478" spans="2:2" ht="11.25" customHeight="1">
      <c r="B2478" s="52"/>
    </row>
    <row r="2479" spans="2:2" ht="11.25" customHeight="1">
      <c r="B2479" s="52"/>
    </row>
    <row r="2480" spans="2:2" ht="11.25" customHeight="1">
      <c r="B2480" s="52"/>
    </row>
    <row r="2481" spans="2:2" ht="11.25" customHeight="1">
      <c r="B2481" s="52"/>
    </row>
    <row r="2482" spans="2:2" ht="11.25" customHeight="1">
      <c r="B2482" s="52"/>
    </row>
    <row r="2483" spans="2:2" ht="11.25" customHeight="1">
      <c r="B2483" s="52"/>
    </row>
    <row r="2484" spans="2:2" ht="11.25" customHeight="1">
      <c r="B2484" s="52"/>
    </row>
    <row r="2485" spans="2:2" ht="11.25" customHeight="1">
      <c r="B2485" s="52"/>
    </row>
    <row r="2486" spans="2:2" ht="11.25" customHeight="1">
      <c r="B2486" s="52"/>
    </row>
    <row r="2487" spans="2:2" ht="11.25" customHeight="1">
      <c r="B2487" s="52"/>
    </row>
    <row r="2488" spans="2:2" ht="11.25" customHeight="1">
      <c r="B2488" s="52"/>
    </row>
    <row r="2489" spans="2:2" ht="11.25" customHeight="1">
      <c r="B2489" s="52"/>
    </row>
    <row r="2490" spans="2:2" ht="11.25" customHeight="1">
      <c r="B2490" s="52"/>
    </row>
    <row r="2491" spans="2:2" ht="11.25" customHeight="1">
      <c r="B2491" s="52"/>
    </row>
    <row r="2492" spans="2:2" ht="11.25" customHeight="1">
      <c r="B2492" s="52"/>
    </row>
    <row r="2493" spans="2:2" ht="11.25" customHeight="1">
      <c r="B2493" s="52"/>
    </row>
    <row r="2494" spans="2:2" ht="11.25" customHeight="1">
      <c r="B2494" s="52"/>
    </row>
    <row r="2495" spans="2:2" ht="11.25" customHeight="1">
      <c r="B2495" s="52"/>
    </row>
    <row r="2496" spans="2:2" ht="11.25" customHeight="1">
      <c r="B2496" s="52"/>
    </row>
    <row r="2497" spans="2:2" ht="11.25" customHeight="1">
      <c r="B2497" s="52"/>
    </row>
    <row r="2498" spans="2:2" ht="11.25" customHeight="1">
      <c r="B2498" s="52"/>
    </row>
    <row r="2499" spans="2:2" ht="11.25" customHeight="1">
      <c r="B2499" s="52"/>
    </row>
    <row r="2500" spans="2:2" ht="11.25" customHeight="1">
      <c r="B2500" s="52"/>
    </row>
    <row r="2501" spans="2:2" ht="11.25" customHeight="1">
      <c r="B2501" s="52"/>
    </row>
    <row r="2502" spans="2:2" ht="11.25" customHeight="1">
      <c r="B2502" s="52"/>
    </row>
    <row r="2503" spans="2:2" ht="11.25" customHeight="1">
      <c r="B2503" s="52"/>
    </row>
    <row r="2504" spans="2:2" ht="11.25" customHeight="1">
      <c r="B2504" s="52"/>
    </row>
    <row r="2505" spans="2:2" ht="11.25" customHeight="1">
      <c r="B2505" s="52"/>
    </row>
    <row r="2506" spans="2:2" ht="11.25" customHeight="1">
      <c r="B2506" s="52"/>
    </row>
    <row r="2507" spans="2:2" ht="11.25" customHeight="1">
      <c r="B2507" s="52"/>
    </row>
    <row r="2508" spans="2:2" ht="11.25" customHeight="1">
      <c r="B2508" s="52"/>
    </row>
    <row r="2509" spans="2:2" ht="11.25" customHeight="1">
      <c r="B2509" s="52"/>
    </row>
    <row r="2510" spans="2:2" ht="11.25" customHeight="1">
      <c r="B2510" s="52"/>
    </row>
    <row r="2511" spans="2:2" ht="11.25" customHeight="1">
      <c r="B2511" s="52"/>
    </row>
    <row r="2512" spans="2:2" ht="11.25" customHeight="1">
      <c r="B2512" s="52"/>
    </row>
    <row r="2513" spans="2:2" ht="11.25" customHeight="1">
      <c r="B2513" s="52"/>
    </row>
    <row r="2514" spans="2:2" ht="11.25" customHeight="1">
      <c r="B2514" s="52"/>
    </row>
    <row r="2515" spans="2:2" ht="11.25" customHeight="1">
      <c r="B2515" s="52"/>
    </row>
    <row r="2516" spans="2:2" ht="11.25" customHeight="1">
      <c r="B2516" s="52"/>
    </row>
    <row r="2517" spans="2:2" ht="11.25" customHeight="1">
      <c r="B2517" s="52"/>
    </row>
    <row r="2518" spans="2:2" ht="11.25" customHeight="1">
      <c r="B2518" s="52"/>
    </row>
    <row r="2519" spans="2:2" ht="11.25" customHeight="1">
      <c r="B2519" s="52"/>
    </row>
    <row r="2520" spans="2:2" ht="11.25" customHeight="1">
      <c r="B2520" s="52"/>
    </row>
    <row r="2521" spans="2:2" ht="11.25" customHeight="1">
      <c r="B2521" s="52"/>
    </row>
    <row r="2522" spans="2:2" ht="11.25" customHeight="1">
      <c r="B2522" s="52"/>
    </row>
    <row r="2523" spans="2:2" ht="11.25" customHeight="1">
      <c r="B2523" s="52"/>
    </row>
    <row r="2524" spans="2:2" ht="11.25" customHeight="1">
      <c r="B2524" s="52"/>
    </row>
    <row r="2525" spans="2:2" ht="11.25" customHeight="1">
      <c r="B2525" s="52"/>
    </row>
    <row r="2526" spans="2:2" ht="11.25" customHeight="1">
      <c r="B2526" s="52"/>
    </row>
    <row r="2527" spans="2:2" ht="11.25" customHeight="1">
      <c r="B2527" s="52"/>
    </row>
    <row r="2528" spans="2:2" ht="11.25" customHeight="1">
      <c r="B2528" s="52"/>
    </row>
    <row r="2529" spans="2:2" ht="11.25" customHeight="1">
      <c r="B2529" s="52"/>
    </row>
    <row r="2530" spans="2:2" ht="11.25" customHeight="1">
      <c r="B2530" s="52"/>
    </row>
    <row r="2531" spans="2:2" ht="11.25" customHeight="1">
      <c r="B2531" s="52"/>
    </row>
    <row r="2532" spans="2:2" ht="11.25" customHeight="1">
      <c r="B2532" s="52"/>
    </row>
    <row r="2533" spans="2:2" ht="11.25" customHeight="1">
      <c r="B2533" s="52"/>
    </row>
    <row r="2534" spans="2:2" ht="11.25" customHeight="1">
      <c r="B2534" s="52"/>
    </row>
    <row r="2535" spans="2:2" ht="11.25" customHeight="1">
      <c r="B2535" s="52"/>
    </row>
    <row r="2536" spans="2:2" ht="11.25" customHeight="1">
      <c r="B2536" s="52"/>
    </row>
    <row r="2537" spans="2:2" ht="11.25" customHeight="1">
      <c r="B2537" s="52"/>
    </row>
    <row r="2538" spans="2:2" ht="11.25" customHeight="1">
      <c r="B2538" s="52"/>
    </row>
    <row r="2539" spans="2:2" ht="11.25" customHeight="1">
      <c r="B2539" s="52"/>
    </row>
    <row r="2540" spans="2:2" ht="11.25" customHeight="1">
      <c r="B2540" s="52"/>
    </row>
    <row r="2541" spans="2:2" ht="11.25" customHeight="1">
      <c r="B2541" s="52"/>
    </row>
    <row r="2542" spans="2:2" ht="11.25" customHeight="1">
      <c r="B2542" s="52"/>
    </row>
    <row r="2543" spans="2:2" ht="11.25" customHeight="1">
      <c r="B2543" s="52"/>
    </row>
    <row r="2544" spans="2:2" ht="11.25" customHeight="1">
      <c r="B2544" s="52"/>
    </row>
    <row r="2545" spans="2:2" ht="11.25" customHeight="1">
      <c r="B2545" s="52"/>
    </row>
    <row r="2546" spans="2:2" ht="11.25" customHeight="1">
      <c r="B2546" s="52"/>
    </row>
    <row r="2547" spans="2:2" ht="11.25" customHeight="1">
      <c r="B2547" s="52"/>
    </row>
    <row r="2548" spans="2:2" ht="11.25" customHeight="1">
      <c r="B2548" s="52"/>
    </row>
    <row r="2549" spans="2:2" ht="11.25" customHeight="1">
      <c r="B2549" s="52"/>
    </row>
    <row r="2550" spans="2:2" ht="11.25" customHeight="1">
      <c r="B2550" s="52"/>
    </row>
    <row r="2551" spans="2:2" ht="11.25" customHeight="1">
      <c r="B2551" s="52"/>
    </row>
    <row r="2552" spans="2:2" ht="11.25" customHeight="1">
      <c r="B2552" s="52"/>
    </row>
    <row r="2553" spans="2:2" ht="11.25" customHeight="1">
      <c r="B2553" s="52"/>
    </row>
    <row r="2554" spans="2:2" ht="11.25" customHeight="1">
      <c r="B2554" s="52"/>
    </row>
    <row r="2555" spans="2:2" ht="11.25" customHeight="1">
      <c r="B2555" s="52"/>
    </row>
    <row r="2556" spans="2:2" ht="11.25" customHeight="1">
      <c r="B2556" s="52"/>
    </row>
    <row r="2557" spans="2:2" ht="11.25" customHeight="1">
      <c r="B2557" s="52"/>
    </row>
    <row r="2558" spans="2:2" ht="11.25" customHeight="1">
      <c r="B2558" s="52"/>
    </row>
    <row r="2559" spans="2:2" ht="11.25" customHeight="1">
      <c r="B2559" s="52"/>
    </row>
    <row r="2560" spans="2:2" ht="11.25" customHeight="1">
      <c r="B2560" s="52"/>
    </row>
    <row r="2561" spans="2:2" ht="11.25" customHeight="1">
      <c r="B2561" s="52"/>
    </row>
    <row r="2562" spans="2:2" ht="11.25" customHeight="1">
      <c r="B2562" s="52"/>
    </row>
    <row r="2563" spans="2:2" ht="11.25" customHeight="1">
      <c r="B2563" s="52"/>
    </row>
    <row r="2564" spans="2:2" ht="11.25" customHeight="1">
      <c r="B2564" s="52"/>
    </row>
    <row r="2565" spans="2:2" ht="11.25" customHeight="1">
      <c r="B2565" s="52"/>
    </row>
    <row r="2566" spans="2:2" ht="11.25" customHeight="1">
      <c r="B2566" s="52"/>
    </row>
    <row r="2567" spans="2:2" ht="11.25" customHeight="1">
      <c r="B2567" s="52"/>
    </row>
    <row r="2568" spans="2:2" ht="11.25" customHeight="1">
      <c r="B2568" s="52"/>
    </row>
    <row r="2569" spans="2:2" ht="11.25" customHeight="1">
      <c r="B2569" s="52"/>
    </row>
    <row r="2570" spans="2:2" ht="11.25" customHeight="1">
      <c r="B2570" s="52"/>
    </row>
    <row r="2571" spans="2:2" ht="11.25" customHeight="1">
      <c r="B2571" s="52"/>
    </row>
    <row r="2572" spans="2:2" ht="11.25" customHeight="1">
      <c r="B2572" s="52"/>
    </row>
    <row r="2573" spans="2:2" ht="11.25" customHeight="1">
      <c r="B2573" s="52"/>
    </row>
    <row r="2574" spans="2:2" ht="11.25" customHeight="1">
      <c r="B2574" s="52"/>
    </row>
    <row r="2575" spans="2:2" ht="11.25" customHeight="1">
      <c r="B2575" s="52"/>
    </row>
    <row r="2576" spans="2:2" ht="11.25" customHeight="1">
      <c r="B2576" s="52"/>
    </row>
    <row r="2577" spans="2:2" ht="11.25" customHeight="1">
      <c r="B2577" s="52"/>
    </row>
    <row r="2578" spans="2:2" ht="11.25" customHeight="1">
      <c r="B2578" s="52"/>
    </row>
    <row r="2579" spans="2:2" ht="11.25" customHeight="1">
      <c r="B2579" s="52"/>
    </row>
    <row r="2580" spans="2:2" ht="11.25" customHeight="1">
      <c r="B2580" s="52"/>
    </row>
    <row r="2581" spans="2:2" ht="11.25" customHeight="1">
      <c r="B2581" s="52"/>
    </row>
    <row r="2582" spans="2:2" ht="11.25" customHeight="1">
      <c r="B2582" s="52"/>
    </row>
    <row r="2583" spans="2:2" ht="11.25" customHeight="1">
      <c r="B2583" s="52"/>
    </row>
    <row r="2584" spans="2:2" ht="11.25" customHeight="1">
      <c r="B2584" s="52"/>
    </row>
    <row r="2585" spans="2:2" ht="11.25" customHeight="1">
      <c r="B2585" s="52"/>
    </row>
    <row r="2586" spans="2:2" ht="11.25" customHeight="1">
      <c r="B2586" s="52"/>
    </row>
    <row r="2587" spans="2:2" ht="11.25" customHeight="1">
      <c r="B2587" s="52"/>
    </row>
    <row r="2588" spans="2:2" ht="11.25" customHeight="1">
      <c r="B2588" s="52"/>
    </row>
    <row r="2589" spans="2:2" ht="11.25" customHeight="1">
      <c r="B2589" s="52"/>
    </row>
    <row r="2590" spans="2:2" ht="11.25" customHeight="1">
      <c r="B2590" s="52"/>
    </row>
    <row r="2591" spans="2:2" ht="11.25" customHeight="1">
      <c r="B2591" s="52"/>
    </row>
    <row r="2592" spans="2:2" ht="11.25" customHeight="1">
      <c r="B2592" s="52"/>
    </row>
    <row r="2593" spans="2:2" ht="11.25" customHeight="1">
      <c r="B2593" s="52"/>
    </row>
    <row r="2594" spans="2:2" ht="11.25" customHeight="1">
      <c r="B2594" s="52"/>
    </row>
    <row r="2595" spans="2:2" ht="11.25" customHeight="1">
      <c r="B2595" s="52"/>
    </row>
    <row r="2596" spans="2:2" ht="11.25" customHeight="1">
      <c r="B2596" s="52"/>
    </row>
    <row r="2597" spans="2:2" ht="11.25" customHeight="1">
      <c r="B2597" s="52"/>
    </row>
    <row r="2598" spans="2:2" ht="11.25" customHeight="1">
      <c r="B2598" s="52"/>
    </row>
    <row r="2599" spans="2:2" ht="11.25" customHeight="1">
      <c r="B2599" s="52"/>
    </row>
    <row r="2600" spans="2:2" ht="11.25" customHeight="1">
      <c r="B2600" s="52"/>
    </row>
    <row r="2601" spans="2:2" ht="11.25" customHeight="1">
      <c r="B2601" s="52"/>
    </row>
    <row r="2602" spans="2:2" ht="11.25" customHeight="1">
      <c r="B2602" s="52"/>
    </row>
    <row r="2603" spans="2:2" ht="11.25" customHeight="1">
      <c r="B2603" s="52"/>
    </row>
    <row r="2604" spans="2:2" ht="11.25" customHeight="1">
      <c r="B2604" s="52"/>
    </row>
    <row r="2605" spans="2:2" ht="11.25" customHeight="1">
      <c r="B2605" s="52"/>
    </row>
    <row r="2606" spans="2:2" ht="11.25" customHeight="1">
      <c r="B2606" s="52"/>
    </row>
    <row r="2607" spans="2:2" ht="11.25" customHeight="1">
      <c r="B2607" s="52"/>
    </row>
    <row r="2608" spans="2:2" ht="11.25" customHeight="1">
      <c r="B2608" s="52"/>
    </row>
    <row r="2609" spans="2:2" ht="11.25" customHeight="1">
      <c r="B2609" s="52"/>
    </row>
    <row r="2610" spans="2:2" ht="11.25" customHeight="1">
      <c r="B2610" s="52"/>
    </row>
    <row r="2611" spans="2:2" ht="11.25" customHeight="1">
      <c r="B2611" s="52"/>
    </row>
    <row r="2612" spans="2:2" ht="11.25" customHeight="1">
      <c r="B2612" s="52"/>
    </row>
    <row r="2613" spans="2:2" ht="11.25" customHeight="1">
      <c r="B2613" s="52"/>
    </row>
    <row r="2614" spans="2:2" ht="11.25" customHeight="1">
      <c r="B2614" s="52"/>
    </row>
    <row r="2615" spans="2:2" ht="11.25" customHeight="1">
      <c r="B2615" s="52"/>
    </row>
    <row r="2616" spans="2:2" ht="11.25" customHeight="1">
      <c r="B2616" s="52"/>
    </row>
    <row r="2617" spans="2:2" ht="11.25" customHeight="1">
      <c r="B2617" s="52"/>
    </row>
    <row r="2618" spans="2:2" ht="11.25" customHeight="1">
      <c r="B2618" s="52"/>
    </row>
    <row r="2619" spans="2:2" ht="11.25" customHeight="1">
      <c r="B2619" s="52"/>
    </row>
    <row r="2620" spans="2:2" ht="11.25" customHeight="1">
      <c r="B2620" s="52"/>
    </row>
    <row r="2621" spans="2:2" ht="11.25" customHeight="1">
      <c r="B2621" s="52"/>
    </row>
    <row r="2622" spans="2:2" ht="11.25" customHeight="1">
      <c r="B2622" s="52"/>
    </row>
    <row r="2623" spans="2:2" ht="11.25" customHeight="1">
      <c r="B2623" s="52"/>
    </row>
    <row r="2624" spans="2:2" ht="11.25" customHeight="1">
      <c r="B2624" s="52"/>
    </row>
    <row r="2625" spans="2:2" ht="11.25" customHeight="1">
      <c r="B2625" s="52"/>
    </row>
    <row r="2626" spans="2:2" ht="11.25" customHeight="1">
      <c r="B2626" s="52"/>
    </row>
    <row r="2627" spans="2:2" ht="11.25" customHeight="1">
      <c r="B2627" s="52"/>
    </row>
    <row r="2628" spans="2:2" ht="11.25" customHeight="1">
      <c r="B2628" s="52"/>
    </row>
    <row r="2629" spans="2:2" ht="11.25" customHeight="1">
      <c r="B2629" s="52"/>
    </row>
    <row r="2630" spans="2:2" ht="11.25" customHeight="1">
      <c r="B2630" s="52"/>
    </row>
    <row r="2631" spans="2:2" ht="11.25" customHeight="1">
      <c r="B2631" s="52"/>
    </row>
    <row r="2632" spans="2:2" ht="11.25" customHeight="1">
      <c r="B2632" s="52"/>
    </row>
    <row r="2633" spans="2:2" ht="11.25" customHeight="1">
      <c r="B2633" s="52"/>
    </row>
    <row r="2634" spans="2:2" ht="11.25" customHeight="1">
      <c r="B2634" s="52"/>
    </row>
    <row r="2635" spans="2:2" ht="11.25" customHeight="1">
      <c r="B2635" s="52"/>
    </row>
    <row r="2636" spans="2:2" ht="11.25" customHeight="1">
      <c r="B2636" s="52"/>
    </row>
    <row r="2637" spans="2:2" ht="11.25" customHeight="1">
      <c r="B2637" s="52"/>
    </row>
    <row r="2638" spans="2:2" ht="11.25" customHeight="1">
      <c r="B2638" s="52"/>
    </row>
    <row r="2639" spans="2:2" ht="11.25" customHeight="1">
      <c r="B2639" s="52"/>
    </row>
    <row r="2640" spans="2:2" ht="11.25" customHeight="1">
      <c r="B2640" s="52"/>
    </row>
    <row r="2641" spans="2:2" ht="11.25" customHeight="1">
      <c r="B2641" s="52"/>
    </row>
    <row r="2642" spans="2:2" ht="11.25" customHeight="1">
      <c r="B2642" s="52"/>
    </row>
    <row r="2643" spans="2:2" ht="11.25" customHeight="1">
      <c r="B2643" s="52"/>
    </row>
    <row r="2644" spans="2:2" ht="11.25" customHeight="1">
      <c r="B2644" s="52"/>
    </row>
    <row r="2645" spans="2:2" ht="11.25" customHeight="1">
      <c r="B2645" s="52"/>
    </row>
    <row r="2646" spans="2:2" ht="11.25" customHeight="1">
      <c r="B2646" s="52"/>
    </row>
    <row r="2647" spans="2:2" ht="11.25" customHeight="1">
      <c r="B2647" s="52"/>
    </row>
    <row r="2648" spans="2:2" ht="11.25" customHeight="1">
      <c r="B2648" s="52"/>
    </row>
    <row r="2649" spans="2:2" ht="11.25" customHeight="1">
      <c r="B2649" s="52"/>
    </row>
    <row r="2650" spans="2:2" ht="11.25" customHeight="1">
      <c r="B2650" s="52"/>
    </row>
    <row r="2651" spans="2:2" ht="11.25" customHeight="1">
      <c r="B2651" s="52"/>
    </row>
    <row r="2652" spans="2:2" ht="11.25" customHeight="1">
      <c r="B2652" s="52"/>
    </row>
    <row r="2653" spans="2:2" ht="11.25" customHeight="1">
      <c r="B2653" s="52"/>
    </row>
    <row r="2654" spans="2:2" ht="11.25" customHeight="1">
      <c r="B2654" s="52"/>
    </row>
    <row r="2655" spans="2:2" ht="11.25" customHeight="1">
      <c r="B2655" s="52"/>
    </row>
    <row r="2656" spans="2:2" ht="11.25" customHeight="1">
      <c r="B2656" s="52"/>
    </row>
    <row r="2657" spans="2:2" ht="11.25" customHeight="1">
      <c r="B2657" s="52"/>
    </row>
    <row r="2658" spans="2:2" ht="11.25" customHeight="1">
      <c r="B2658" s="52"/>
    </row>
    <row r="2659" spans="2:2" ht="11.25" customHeight="1">
      <c r="B2659" s="52"/>
    </row>
    <row r="2660" spans="2:2" ht="11.25" customHeight="1">
      <c r="B2660" s="52"/>
    </row>
    <row r="2661" spans="2:2" ht="11.25" customHeight="1">
      <c r="B2661" s="52"/>
    </row>
    <row r="2662" spans="2:2" ht="11.25" customHeight="1">
      <c r="B2662" s="52"/>
    </row>
    <row r="2663" spans="2:2" ht="11.25" customHeight="1">
      <c r="B2663" s="52"/>
    </row>
    <row r="2664" spans="2:2" ht="11.25" customHeight="1">
      <c r="B2664" s="52"/>
    </row>
    <row r="2665" spans="2:2" ht="11.25" customHeight="1">
      <c r="B2665" s="52"/>
    </row>
    <row r="2666" spans="2:2" ht="11.25" customHeight="1">
      <c r="B2666" s="52"/>
    </row>
    <row r="2667" spans="2:2" ht="11.25" customHeight="1">
      <c r="B2667" s="52"/>
    </row>
    <row r="2668" spans="2:2" ht="11.25" customHeight="1">
      <c r="B2668" s="52"/>
    </row>
    <row r="2669" spans="2:2" ht="11.25" customHeight="1">
      <c r="B2669" s="52"/>
    </row>
    <row r="2670" spans="2:2" ht="11.25" customHeight="1">
      <c r="B2670" s="52"/>
    </row>
    <row r="2671" spans="2:2" ht="11.25" customHeight="1">
      <c r="B2671" s="52"/>
    </row>
    <row r="2672" spans="2:2" ht="11.25" customHeight="1">
      <c r="B2672" s="52"/>
    </row>
    <row r="2673" spans="2:2" ht="11.25" customHeight="1">
      <c r="B2673" s="52"/>
    </row>
    <row r="2674" spans="2:2" ht="11.25" customHeight="1">
      <c r="B2674" s="52"/>
    </row>
    <row r="2675" spans="2:2" ht="11.25" customHeight="1">
      <c r="B2675" s="52"/>
    </row>
    <row r="2676" spans="2:2" ht="11.25" customHeight="1">
      <c r="B2676" s="52"/>
    </row>
    <row r="2677" spans="2:2" ht="11.25" customHeight="1">
      <c r="B2677" s="52"/>
    </row>
    <row r="2678" spans="2:2" ht="11.25" customHeight="1">
      <c r="B2678" s="52"/>
    </row>
    <row r="2679" spans="2:2" ht="11.25" customHeight="1">
      <c r="B2679" s="52"/>
    </row>
    <row r="2680" spans="2:2" ht="11.25" customHeight="1">
      <c r="B2680" s="52"/>
    </row>
    <row r="2681" spans="2:2" ht="11.25" customHeight="1">
      <c r="B2681" s="52"/>
    </row>
    <row r="2682" spans="2:2" ht="11.25" customHeight="1">
      <c r="B2682" s="52"/>
    </row>
    <row r="2683" spans="2:2" ht="11.25" customHeight="1">
      <c r="B2683" s="52"/>
    </row>
    <row r="2684" spans="2:2" ht="11.25" customHeight="1">
      <c r="B2684" s="52"/>
    </row>
    <row r="2685" spans="2:2" ht="11.25" customHeight="1">
      <c r="B2685" s="52"/>
    </row>
    <row r="2686" spans="2:2" ht="11.25" customHeight="1">
      <c r="B2686" s="52"/>
    </row>
    <row r="2687" spans="2:2" ht="11.25" customHeight="1">
      <c r="B2687" s="52"/>
    </row>
    <row r="2688" spans="2:2" ht="11.25" customHeight="1">
      <c r="B2688" s="52"/>
    </row>
    <row r="2689" spans="2:2" ht="11.25" customHeight="1">
      <c r="B2689" s="52"/>
    </row>
    <row r="2690" spans="2:2" ht="11.25" customHeight="1">
      <c r="B2690" s="52"/>
    </row>
    <row r="2691" spans="2:2" ht="11.25" customHeight="1">
      <c r="B2691" s="52"/>
    </row>
    <row r="2692" spans="2:2" ht="11.25" customHeight="1">
      <c r="B2692" s="52"/>
    </row>
    <row r="2693" spans="2:2" ht="11.25" customHeight="1">
      <c r="B2693" s="52"/>
    </row>
    <row r="2694" spans="2:2" ht="11.25" customHeight="1">
      <c r="B2694" s="52"/>
    </row>
    <row r="2695" spans="2:2" ht="11.25" customHeight="1">
      <c r="B2695" s="52"/>
    </row>
    <row r="2696" spans="2:2" ht="11.25" customHeight="1">
      <c r="B2696" s="52"/>
    </row>
    <row r="2697" spans="2:2" ht="11.25" customHeight="1">
      <c r="B2697" s="52"/>
    </row>
    <row r="2698" spans="2:2" ht="11.25" customHeight="1">
      <c r="B2698" s="52"/>
    </row>
    <row r="2699" spans="2:2" ht="11.25" customHeight="1">
      <c r="B2699" s="52"/>
    </row>
    <row r="2700" spans="2:2" ht="11.25" customHeight="1">
      <c r="B2700" s="52"/>
    </row>
    <row r="2701" spans="2:2" ht="11.25" customHeight="1">
      <c r="B2701" s="52"/>
    </row>
    <row r="2702" spans="2:2" ht="11.25" customHeight="1">
      <c r="B2702" s="52"/>
    </row>
    <row r="2703" spans="2:2" ht="11.25" customHeight="1">
      <c r="B2703" s="52"/>
    </row>
    <row r="2704" spans="2:2" ht="11.25" customHeight="1">
      <c r="B2704" s="52"/>
    </row>
    <row r="2705" spans="2:2" ht="11.25" customHeight="1">
      <c r="B2705" s="52"/>
    </row>
    <row r="2706" spans="2:2" ht="11.25" customHeight="1">
      <c r="B2706" s="52"/>
    </row>
    <row r="2707" spans="2:2" ht="11.25" customHeight="1">
      <c r="B2707" s="52"/>
    </row>
    <row r="2708" spans="2:2" ht="11.25" customHeight="1">
      <c r="B2708" s="52"/>
    </row>
    <row r="2709" spans="2:2" ht="11.25" customHeight="1">
      <c r="B2709" s="52"/>
    </row>
    <row r="2710" spans="2:2" ht="11.25" customHeight="1">
      <c r="B2710" s="52"/>
    </row>
    <row r="2711" spans="2:2" ht="11.25" customHeight="1">
      <c r="B2711" s="52"/>
    </row>
    <row r="2712" spans="2:2" ht="11.25" customHeight="1">
      <c r="B2712" s="52"/>
    </row>
    <row r="2713" spans="2:2" ht="11.25" customHeight="1">
      <c r="B2713" s="52"/>
    </row>
    <row r="2714" spans="2:2" ht="11.25" customHeight="1">
      <c r="B2714" s="52"/>
    </row>
    <row r="2715" spans="2:2" ht="11.25" customHeight="1">
      <c r="B2715" s="52"/>
    </row>
    <row r="2716" spans="2:2" ht="11.25" customHeight="1">
      <c r="B2716" s="52"/>
    </row>
    <row r="2717" spans="2:2" ht="11.25" customHeight="1">
      <c r="B2717" s="52"/>
    </row>
    <row r="2718" spans="2:2" ht="11.25" customHeight="1">
      <c r="B2718" s="52"/>
    </row>
    <row r="2719" spans="2:2" ht="11.25" customHeight="1">
      <c r="B2719" s="52"/>
    </row>
    <row r="2720" spans="2:2" ht="11.25" customHeight="1">
      <c r="B2720" s="52"/>
    </row>
    <row r="2721" spans="2:2" ht="11.25" customHeight="1">
      <c r="B2721" s="52"/>
    </row>
    <row r="2722" spans="2:2" ht="11.25" customHeight="1">
      <c r="B2722" s="52"/>
    </row>
    <row r="2723" spans="2:2" ht="11.25" customHeight="1">
      <c r="B2723" s="52"/>
    </row>
    <row r="2724" spans="2:2" ht="11.25" customHeight="1">
      <c r="B2724" s="52"/>
    </row>
    <row r="2725" spans="2:2" ht="11.25" customHeight="1">
      <c r="B2725" s="52"/>
    </row>
    <row r="2726" spans="2:2" ht="11.25" customHeight="1">
      <c r="B2726" s="52"/>
    </row>
    <row r="2727" spans="2:2" ht="11.25" customHeight="1">
      <c r="B2727" s="52"/>
    </row>
    <row r="2728" spans="2:2" ht="11.25" customHeight="1">
      <c r="B2728" s="52"/>
    </row>
    <row r="2729" spans="2:2" ht="11.25" customHeight="1">
      <c r="B2729" s="52"/>
    </row>
    <row r="2730" spans="2:2" ht="11.25" customHeight="1">
      <c r="B2730" s="52"/>
    </row>
    <row r="2731" spans="2:2" ht="11.25" customHeight="1">
      <c r="B2731" s="52"/>
    </row>
    <row r="2732" spans="2:2" ht="11.25" customHeight="1">
      <c r="B2732" s="52"/>
    </row>
    <row r="2733" spans="2:2" ht="11.25" customHeight="1">
      <c r="B2733" s="52"/>
    </row>
    <row r="2734" spans="2:2" ht="11.25" customHeight="1">
      <c r="B2734" s="52"/>
    </row>
    <row r="2735" spans="2:2" ht="11.25" customHeight="1">
      <c r="B2735" s="52"/>
    </row>
    <row r="2736" spans="2:2" ht="11.25" customHeight="1">
      <c r="B2736" s="52"/>
    </row>
    <row r="2737" spans="2:2" ht="11.25" customHeight="1">
      <c r="B2737" s="52"/>
    </row>
    <row r="2738" spans="2:2" ht="11.25" customHeight="1">
      <c r="B2738" s="52"/>
    </row>
    <row r="2739" spans="2:2" ht="11.25" customHeight="1">
      <c r="B2739" s="52"/>
    </row>
    <row r="2740" spans="2:2" ht="11.25" customHeight="1">
      <c r="B2740" s="52"/>
    </row>
    <row r="2741" spans="2:2" ht="11.25" customHeight="1">
      <c r="B2741" s="52"/>
    </row>
    <row r="2742" spans="2:2" ht="11.25" customHeight="1">
      <c r="B2742" s="52"/>
    </row>
    <row r="2743" spans="2:2" ht="11.25" customHeight="1">
      <c r="B2743" s="52"/>
    </row>
    <row r="2744" spans="2:2" ht="11.25" customHeight="1">
      <c r="B2744" s="52"/>
    </row>
    <row r="2745" spans="2:2" ht="11.25" customHeight="1">
      <c r="B2745" s="52"/>
    </row>
    <row r="2746" spans="2:2" ht="11.25" customHeight="1">
      <c r="B2746" s="52"/>
    </row>
    <row r="2747" spans="2:2" ht="11.25" customHeight="1">
      <c r="B2747" s="52"/>
    </row>
    <row r="2748" spans="2:2" ht="11.25" customHeight="1">
      <c r="B2748" s="52"/>
    </row>
    <row r="2749" spans="2:2" ht="11.25" customHeight="1">
      <c r="B2749" s="52"/>
    </row>
    <row r="2750" spans="2:2" ht="11.25" customHeight="1">
      <c r="B2750" s="52"/>
    </row>
    <row r="2751" spans="2:2" ht="11.25" customHeight="1">
      <c r="B2751" s="52"/>
    </row>
    <row r="2752" spans="2:2" ht="11.25" customHeight="1">
      <c r="B2752" s="52"/>
    </row>
    <row r="2753" spans="2:2" ht="11.25" customHeight="1">
      <c r="B2753" s="52"/>
    </row>
    <row r="2754" spans="2:2" ht="11.25" customHeight="1">
      <c r="B2754" s="52"/>
    </row>
    <row r="2755" spans="2:2" ht="11.25" customHeight="1">
      <c r="B2755" s="52"/>
    </row>
    <row r="2756" spans="2:2" ht="11.25" customHeight="1">
      <c r="B2756" s="52"/>
    </row>
    <row r="2757" spans="2:2" ht="11.25" customHeight="1">
      <c r="B2757" s="52"/>
    </row>
    <row r="2758" spans="2:2" ht="11.25" customHeight="1">
      <c r="B2758" s="52"/>
    </row>
    <row r="2759" spans="2:2" ht="11.25" customHeight="1">
      <c r="B2759" s="52"/>
    </row>
    <row r="2760" spans="2:2" ht="11.25" customHeight="1">
      <c r="B2760" s="52"/>
    </row>
    <row r="2761" spans="2:2" ht="11.25" customHeight="1">
      <c r="B2761" s="52"/>
    </row>
    <row r="2762" spans="2:2" ht="11.25" customHeight="1">
      <c r="B2762" s="52"/>
    </row>
    <row r="2763" spans="2:2" ht="11.25" customHeight="1">
      <c r="B2763" s="52"/>
    </row>
    <row r="2764" spans="2:2" ht="11.25" customHeight="1">
      <c r="B2764" s="52"/>
    </row>
    <row r="2765" spans="2:2" ht="11.25" customHeight="1">
      <c r="B2765" s="52"/>
    </row>
    <row r="2766" spans="2:2" ht="11.25" customHeight="1">
      <c r="B2766" s="52"/>
    </row>
    <row r="2767" spans="2:2" ht="11.25" customHeight="1">
      <c r="B2767" s="52"/>
    </row>
    <row r="2768" spans="2:2" ht="11.25" customHeight="1">
      <c r="B2768" s="52"/>
    </row>
    <row r="2769" spans="2:2" ht="11.25" customHeight="1">
      <c r="B2769" s="52"/>
    </row>
    <row r="2770" spans="2:2" ht="11.25" customHeight="1">
      <c r="B2770" s="52"/>
    </row>
    <row r="2771" spans="2:2" ht="11.25" customHeight="1">
      <c r="B2771" s="52"/>
    </row>
    <row r="2772" spans="2:2" ht="11.25" customHeight="1">
      <c r="B2772" s="52"/>
    </row>
    <row r="2773" spans="2:2" ht="11.25" customHeight="1">
      <c r="B2773" s="52"/>
    </row>
    <row r="2774" spans="2:2" ht="11.25" customHeight="1">
      <c r="B2774" s="52"/>
    </row>
    <row r="2775" spans="2:2" ht="11.25" customHeight="1">
      <c r="B2775" s="52"/>
    </row>
    <row r="2776" spans="2:2" ht="11.25" customHeight="1">
      <c r="B2776" s="52"/>
    </row>
    <row r="2777" spans="2:2" ht="11.25" customHeight="1">
      <c r="B2777" s="52"/>
    </row>
    <row r="2778" spans="2:2" ht="11.25" customHeight="1">
      <c r="B2778" s="52"/>
    </row>
    <row r="2779" spans="2:2" ht="11.25" customHeight="1">
      <c r="B2779" s="52"/>
    </row>
    <row r="2780" spans="2:2" ht="11.25" customHeight="1">
      <c r="B2780" s="52"/>
    </row>
    <row r="2781" spans="2:2" ht="11.25" customHeight="1">
      <c r="B2781" s="52"/>
    </row>
    <row r="2782" spans="2:2" ht="11.25" customHeight="1">
      <c r="B2782" s="52"/>
    </row>
    <row r="2783" spans="2:2" ht="11.25" customHeight="1">
      <c r="B2783" s="52"/>
    </row>
    <row r="2784" spans="2:2" ht="11.25" customHeight="1">
      <c r="B2784" s="52"/>
    </row>
    <row r="2785" spans="2:2" ht="11.25" customHeight="1">
      <c r="B2785" s="52"/>
    </row>
    <row r="2786" spans="2:2" ht="11.25" customHeight="1">
      <c r="B2786" s="52"/>
    </row>
    <row r="2787" spans="2:2" ht="11.25" customHeight="1">
      <c r="B2787" s="52"/>
    </row>
    <row r="2788" spans="2:2" ht="11.25" customHeight="1">
      <c r="B2788" s="52"/>
    </row>
    <row r="2789" spans="2:2" ht="11.25" customHeight="1">
      <c r="B2789" s="52"/>
    </row>
    <row r="2790" spans="2:2" ht="11.25" customHeight="1">
      <c r="B2790" s="52"/>
    </row>
    <row r="2791" spans="2:2" ht="11.25" customHeight="1">
      <c r="B2791" s="52"/>
    </row>
    <row r="2792" spans="2:2" ht="11.25" customHeight="1">
      <c r="B2792" s="52"/>
    </row>
    <row r="2793" spans="2:2" ht="11.25" customHeight="1">
      <c r="B2793" s="52"/>
    </row>
    <row r="2794" spans="2:2" ht="11.25" customHeight="1">
      <c r="B2794" s="52"/>
    </row>
    <row r="2795" spans="2:2" ht="11.25" customHeight="1">
      <c r="B2795" s="52"/>
    </row>
    <row r="2796" spans="2:2" ht="11.25" customHeight="1">
      <c r="B2796" s="52"/>
    </row>
    <row r="2797" spans="2:2" ht="11.25" customHeight="1">
      <c r="B2797" s="52"/>
    </row>
    <row r="2798" spans="2:2" ht="11.25" customHeight="1">
      <c r="B2798" s="52"/>
    </row>
    <row r="2799" spans="2:2" ht="11.25" customHeight="1">
      <c r="B2799" s="52"/>
    </row>
    <row r="2800" spans="2:2" ht="11.25" customHeight="1">
      <c r="B2800" s="52"/>
    </row>
    <row r="2801" spans="2:2" ht="11.25" customHeight="1">
      <c r="B2801" s="52"/>
    </row>
    <row r="2802" spans="2:2" ht="11.25" customHeight="1">
      <c r="B2802" s="52"/>
    </row>
    <row r="2803" spans="2:2" ht="11.25" customHeight="1">
      <c r="B2803" s="52"/>
    </row>
    <row r="2804" spans="2:2" ht="11.25" customHeight="1">
      <c r="B2804" s="52"/>
    </row>
    <row r="2805" spans="2:2" ht="11.25" customHeight="1">
      <c r="B2805" s="52"/>
    </row>
    <row r="2806" spans="2:2" ht="11.25" customHeight="1">
      <c r="B2806" s="52"/>
    </row>
    <row r="2807" spans="2:2" ht="11.25" customHeight="1">
      <c r="B2807" s="52"/>
    </row>
    <row r="2808" spans="2:2" ht="11.25" customHeight="1">
      <c r="B2808" s="52"/>
    </row>
    <row r="2809" spans="2:2" ht="11.25" customHeight="1">
      <c r="B2809" s="52"/>
    </row>
    <row r="2810" spans="2:2" ht="11.25" customHeight="1">
      <c r="B2810" s="52"/>
    </row>
    <row r="2811" spans="2:2" ht="11.25" customHeight="1">
      <c r="B2811" s="52"/>
    </row>
    <row r="2812" spans="2:2" ht="11.25" customHeight="1">
      <c r="B2812" s="52"/>
    </row>
    <row r="2813" spans="2:2" ht="11.25" customHeight="1">
      <c r="B2813" s="52"/>
    </row>
    <row r="2814" spans="2:2" ht="11.25" customHeight="1">
      <c r="B2814" s="52"/>
    </row>
    <row r="2815" spans="2:2" ht="11.25" customHeight="1">
      <c r="B2815" s="52"/>
    </row>
    <row r="2816" spans="2:2" ht="11.25" customHeight="1">
      <c r="B2816" s="52"/>
    </row>
    <row r="2817" spans="2:2" ht="11.25" customHeight="1">
      <c r="B2817" s="52"/>
    </row>
    <row r="2818" spans="2:2" ht="11.25" customHeight="1">
      <c r="B2818" s="52"/>
    </row>
    <row r="2819" spans="2:2" ht="11.25" customHeight="1">
      <c r="B2819" s="52"/>
    </row>
    <row r="2820" spans="2:2" ht="11.25" customHeight="1">
      <c r="B2820" s="52"/>
    </row>
    <row r="2821" spans="2:2" ht="11.25" customHeight="1">
      <c r="B2821" s="52"/>
    </row>
    <row r="2822" spans="2:2" ht="11.25" customHeight="1">
      <c r="B2822" s="52"/>
    </row>
    <row r="2823" spans="2:2" ht="11.25" customHeight="1">
      <c r="B2823" s="52"/>
    </row>
    <row r="2824" spans="2:2" ht="11.25" customHeight="1">
      <c r="B2824" s="52"/>
    </row>
    <row r="2825" spans="2:2" ht="11.25" customHeight="1">
      <c r="B2825" s="52"/>
    </row>
    <row r="2826" spans="2:2" ht="11.25" customHeight="1">
      <c r="B2826" s="52"/>
    </row>
    <row r="2827" spans="2:2" ht="11.25" customHeight="1">
      <c r="B2827" s="52"/>
    </row>
    <row r="2828" spans="2:2" ht="11.25" customHeight="1">
      <c r="B2828" s="52"/>
    </row>
    <row r="2829" spans="2:2" ht="11.25" customHeight="1">
      <c r="B2829" s="52"/>
    </row>
    <row r="2830" spans="2:2" ht="11.25" customHeight="1">
      <c r="B2830" s="52"/>
    </row>
    <row r="2831" spans="2:2" ht="11.25" customHeight="1">
      <c r="B2831" s="52"/>
    </row>
    <row r="2832" spans="2:2" ht="11.25" customHeight="1">
      <c r="B2832" s="52"/>
    </row>
    <row r="2833" spans="2:2" ht="11.25" customHeight="1">
      <c r="B2833" s="52"/>
    </row>
    <row r="2834" spans="2:2" ht="11.25" customHeight="1">
      <c r="B2834" s="52"/>
    </row>
    <row r="2835" spans="2:2" ht="11.25" customHeight="1">
      <c r="B2835" s="52"/>
    </row>
    <row r="2836" spans="2:2" ht="11.25" customHeight="1">
      <c r="B2836" s="52"/>
    </row>
    <row r="2837" spans="2:2" ht="11.25" customHeight="1">
      <c r="B2837" s="52"/>
    </row>
    <row r="2838" spans="2:2" ht="11.25" customHeight="1">
      <c r="B2838" s="52"/>
    </row>
    <row r="2839" spans="2:2" ht="11.25" customHeight="1">
      <c r="B2839" s="52"/>
    </row>
    <row r="2840" spans="2:2" ht="11.25" customHeight="1">
      <c r="B2840" s="52"/>
    </row>
    <row r="2841" spans="2:2" ht="11.25" customHeight="1">
      <c r="B2841" s="52"/>
    </row>
    <row r="2842" spans="2:2" ht="11.25" customHeight="1">
      <c r="B2842" s="52"/>
    </row>
    <row r="2843" spans="2:2" ht="11.25" customHeight="1">
      <c r="B2843" s="52"/>
    </row>
    <row r="2844" spans="2:2" ht="11.25" customHeight="1">
      <c r="B2844" s="52"/>
    </row>
    <row r="2845" spans="2:2" ht="11.25" customHeight="1">
      <c r="B2845" s="52"/>
    </row>
    <row r="2846" spans="2:2" ht="11.25" customHeight="1">
      <c r="B2846" s="52"/>
    </row>
    <row r="2847" spans="2:2" ht="11.25" customHeight="1">
      <c r="B2847" s="52"/>
    </row>
    <row r="2848" spans="2:2" ht="11.25" customHeight="1">
      <c r="B2848" s="52"/>
    </row>
    <row r="2849" spans="2:2" ht="11.25" customHeight="1">
      <c r="B2849" s="52"/>
    </row>
    <row r="2850" spans="2:2" ht="11.25" customHeight="1">
      <c r="B2850" s="52"/>
    </row>
    <row r="2851" spans="2:2" ht="11.25" customHeight="1">
      <c r="B2851" s="52"/>
    </row>
    <row r="2852" spans="2:2" ht="11.25" customHeight="1">
      <c r="B2852" s="52"/>
    </row>
    <row r="2853" spans="2:2" ht="11.25" customHeight="1">
      <c r="B2853" s="52"/>
    </row>
    <row r="2854" spans="2:2" ht="11.25" customHeight="1">
      <c r="B2854" s="52"/>
    </row>
    <row r="2855" spans="2:2" ht="11.25" customHeight="1">
      <c r="B2855" s="52"/>
    </row>
    <row r="2856" spans="2:2" ht="11.25" customHeight="1">
      <c r="B2856" s="52"/>
    </row>
    <row r="2857" spans="2:2" ht="11.25" customHeight="1">
      <c r="B2857" s="52"/>
    </row>
    <row r="2858" spans="2:2" ht="11.25" customHeight="1">
      <c r="B2858" s="52"/>
    </row>
    <row r="2859" spans="2:2" ht="11.25" customHeight="1">
      <c r="B2859" s="52"/>
    </row>
    <row r="2860" spans="2:2" ht="11.25" customHeight="1">
      <c r="B2860" s="52"/>
    </row>
    <row r="2861" spans="2:2" ht="11.25" customHeight="1">
      <c r="B2861" s="52"/>
    </row>
    <row r="2862" spans="2:2" ht="11.25" customHeight="1">
      <c r="B2862" s="52"/>
    </row>
    <row r="2863" spans="2:2" ht="11.25" customHeight="1">
      <c r="B2863" s="52"/>
    </row>
    <row r="2864" spans="2:2" ht="11.25" customHeight="1">
      <c r="B2864" s="52"/>
    </row>
    <row r="2865" spans="2:2" ht="11.25" customHeight="1">
      <c r="B2865" s="52"/>
    </row>
    <row r="2866" spans="2:2" ht="11.25" customHeight="1">
      <c r="B2866" s="52"/>
    </row>
    <row r="2867" spans="2:2" ht="11.25" customHeight="1">
      <c r="B2867" s="52"/>
    </row>
    <row r="2868" spans="2:2" ht="11.25" customHeight="1">
      <c r="B2868" s="52"/>
    </row>
    <row r="2869" spans="2:2" ht="11.25" customHeight="1">
      <c r="B2869" s="52"/>
    </row>
    <row r="2870" spans="2:2" ht="11.25" customHeight="1">
      <c r="B2870" s="52"/>
    </row>
    <row r="2871" spans="2:2" ht="11.25" customHeight="1">
      <c r="B2871" s="52"/>
    </row>
    <row r="2872" spans="2:2" ht="11.25" customHeight="1">
      <c r="B2872" s="52"/>
    </row>
    <row r="2873" spans="2:2" ht="11.25" customHeight="1">
      <c r="B2873" s="52"/>
    </row>
    <row r="2874" spans="2:2" ht="11.25" customHeight="1">
      <c r="B2874" s="52"/>
    </row>
    <row r="2875" spans="2:2" ht="11.25" customHeight="1">
      <c r="B2875" s="52"/>
    </row>
    <row r="2876" spans="2:2" ht="11.25" customHeight="1">
      <c r="B2876" s="52"/>
    </row>
    <row r="2877" spans="2:2" ht="11.25" customHeight="1">
      <c r="B2877" s="52"/>
    </row>
    <row r="2878" spans="2:2" ht="11.25" customHeight="1">
      <c r="B2878" s="52"/>
    </row>
    <row r="2879" spans="2:2" ht="11.25" customHeight="1">
      <c r="B2879" s="52"/>
    </row>
    <row r="2880" spans="2:2" ht="11.25" customHeight="1">
      <c r="B2880" s="52"/>
    </row>
    <row r="2881" spans="2:2" ht="11.25" customHeight="1">
      <c r="B2881" s="52"/>
    </row>
    <row r="2882" spans="2:2" ht="11.25" customHeight="1">
      <c r="B2882" s="52"/>
    </row>
    <row r="2883" spans="2:2" ht="11.25" customHeight="1">
      <c r="B2883" s="52"/>
    </row>
    <row r="2884" spans="2:2" ht="11.25" customHeight="1">
      <c r="B2884" s="52"/>
    </row>
    <row r="2885" spans="2:2" ht="11.25" customHeight="1">
      <c r="B2885" s="52"/>
    </row>
    <row r="2886" spans="2:2" ht="11.25" customHeight="1">
      <c r="B2886" s="52"/>
    </row>
    <row r="2887" spans="2:2" ht="11.25" customHeight="1">
      <c r="B2887" s="52"/>
    </row>
    <row r="2888" spans="2:2" ht="11.25" customHeight="1">
      <c r="B2888" s="52"/>
    </row>
    <row r="2889" spans="2:2" ht="11.25" customHeight="1">
      <c r="B2889" s="52"/>
    </row>
    <row r="2890" spans="2:2" ht="11.25" customHeight="1">
      <c r="B2890" s="52"/>
    </row>
    <row r="2891" spans="2:2" ht="11.25" customHeight="1">
      <c r="B2891" s="52"/>
    </row>
    <row r="2892" spans="2:2" ht="11.25" customHeight="1">
      <c r="B2892" s="52"/>
    </row>
    <row r="2893" spans="2:2" ht="11.25" customHeight="1">
      <c r="B2893" s="52"/>
    </row>
    <row r="2894" spans="2:2" ht="11.25" customHeight="1">
      <c r="B2894" s="52"/>
    </row>
    <row r="2895" spans="2:2" ht="11.25" customHeight="1">
      <c r="B2895" s="52"/>
    </row>
    <row r="2896" spans="2:2" ht="11.25" customHeight="1">
      <c r="B2896" s="52"/>
    </row>
    <row r="2897" spans="2:2" ht="11.25" customHeight="1">
      <c r="B2897" s="52"/>
    </row>
    <row r="2898" spans="2:2" ht="11.25" customHeight="1">
      <c r="B2898" s="52"/>
    </row>
    <row r="2899" spans="2:2" ht="11.25" customHeight="1">
      <c r="B2899" s="52"/>
    </row>
    <row r="2900" spans="2:2" ht="11.25" customHeight="1">
      <c r="B2900" s="52"/>
    </row>
    <row r="2901" spans="2:2" ht="11.25" customHeight="1">
      <c r="B2901" s="52"/>
    </row>
    <row r="2902" spans="2:2" ht="11.25" customHeight="1">
      <c r="B2902" s="52"/>
    </row>
    <row r="2903" spans="2:2" ht="11.25" customHeight="1">
      <c r="B2903" s="52"/>
    </row>
    <row r="2904" spans="2:2" ht="11.25" customHeight="1">
      <c r="B2904" s="52"/>
    </row>
    <row r="2905" spans="2:2" ht="11.25" customHeight="1">
      <c r="B2905" s="52"/>
    </row>
    <row r="2906" spans="2:2" ht="11.25" customHeight="1">
      <c r="B2906" s="52"/>
    </row>
    <row r="2907" spans="2:2" ht="11.25" customHeight="1">
      <c r="B2907" s="52"/>
    </row>
    <row r="2908" spans="2:2" ht="11.25" customHeight="1">
      <c r="B2908" s="52"/>
    </row>
    <row r="2909" spans="2:2" ht="11.25" customHeight="1">
      <c r="B2909" s="52"/>
    </row>
    <row r="2910" spans="2:2" ht="11.25" customHeight="1">
      <c r="B2910" s="52"/>
    </row>
    <row r="2911" spans="2:2" ht="11.25" customHeight="1">
      <c r="B2911" s="52"/>
    </row>
    <row r="2912" spans="2:2" ht="11.25" customHeight="1">
      <c r="B2912" s="52"/>
    </row>
    <row r="2913" spans="2:2" ht="11.25" customHeight="1">
      <c r="B2913" s="52"/>
    </row>
    <row r="2914" spans="2:2" ht="11.25" customHeight="1">
      <c r="B2914" s="52"/>
    </row>
    <row r="2915" spans="2:2" ht="11.25" customHeight="1">
      <c r="B2915" s="52"/>
    </row>
    <row r="2916" spans="2:2" ht="11.25" customHeight="1">
      <c r="B2916" s="52"/>
    </row>
    <row r="2917" spans="2:2" ht="11.25" customHeight="1">
      <c r="B2917" s="52"/>
    </row>
    <row r="2918" spans="2:2" ht="11.25" customHeight="1">
      <c r="B2918" s="52"/>
    </row>
    <row r="2919" spans="2:2" ht="11.25" customHeight="1">
      <c r="B2919" s="52"/>
    </row>
    <row r="2920" spans="2:2" ht="11.25" customHeight="1">
      <c r="B2920" s="52"/>
    </row>
    <row r="2921" spans="2:2" ht="11.25" customHeight="1">
      <c r="B2921" s="52"/>
    </row>
    <row r="2922" spans="2:2" ht="11.25" customHeight="1">
      <c r="B2922" s="52"/>
    </row>
    <row r="2923" spans="2:2" ht="11.25" customHeight="1">
      <c r="B2923" s="52"/>
    </row>
    <row r="2924" spans="2:2" ht="11.25" customHeight="1">
      <c r="B2924" s="52"/>
    </row>
    <row r="2925" spans="2:2" ht="11.25" customHeight="1">
      <c r="B2925" s="52"/>
    </row>
    <row r="2926" spans="2:2" ht="11.25" customHeight="1">
      <c r="B2926" s="52"/>
    </row>
    <row r="2927" spans="2:2" ht="11.25" customHeight="1">
      <c r="B2927" s="52"/>
    </row>
    <row r="2928" spans="2:2" ht="11.25" customHeight="1">
      <c r="B2928" s="52"/>
    </row>
    <row r="2929" spans="2:2" ht="11.25" customHeight="1">
      <c r="B2929" s="52"/>
    </row>
    <row r="2930" spans="2:2" ht="11.25" customHeight="1">
      <c r="B2930" s="52"/>
    </row>
    <row r="2931" spans="2:2" ht="11.25" customHeight="1">
      <c r="B2931" s="52"/>
    </row>
    <row r="2932" spans="2:2" ht="11.25" customHeight="1">
      <c r="B2932" s="52"/>
    </row>
    <row r="2933" spans="2:2" ht="11.25" customHeight="1">
      <c r="B2933" s="52"/>
    </row>
    <row r="2934" spans="2:2" ht="11.25" customHeight="1">
      <c r="B2934" s="52"/>
    </row>
    <row r="2935" spans="2:2" ht="11.25" customHeight="1">
      <c r="B2935" s="52"/>
    </row>
    <row r="2936" spans="2:2" ht="11.25" customHeight="1">
      <c r="B2936" s="52"/>
    </row>
    <row r="2937" spans="2:2" ht="11.25" customHeight="1">
      <c r="B2937" s="52"/>
    </row>
    <row r="2938" spans="2:2" ht="11.25" customHeight="1">
      <c r="B2938" s="52"/>
    </row>
    <row r="2939" spans="2:2" ht="11.25" customHeight="1">
      <c r="B2939" s="52"/>
    </row>
    <row r="2940" spans="2:2" ht="11.25" customHeight="1">
      <c r="B2940" s="52"/>
    </row>
    <row r="2941" spans="2:2" ht="11.25" customHeight="1">
      <c r="B2941" s="52"/>
    </row>
    <row r="2942" spans="2:2" ht="11.25" customHeight="1">
      <c r="B2942" s="52"/>
    </row>
    <row r="2943" spans="2:2" ht="11.25" customHeight="1">
      <c r="B2943" s="52"/>
    </row>
    <row r="2944" spans="2:2" ht="11.25" customHeight="1">
      <c r="B2944" s="52"/>
    </row>
    <row r="2945" spans="2:2" ht="11.25" customHeight="1">
      <c r="B2945" s="52"/>
    </row>
    <row r="2946" spans="2:2" ht="11.25" customHeight="1">
      <c r="B2946" s="52"/>
    </row>
    <row r="2947" spans="2:2" ht="11.25" customHeight="1">
      <c r="B2947" s="52"/>
    </row>
    <row r="2948" spans="2:2" ht="11.25" customHeight="1">
      <c r="B2948" s="52"/>
    </row>
    <row r="2949" spans="2:2" ht="11.25" customHeight="1">
      <c r="B2949" s="52"/>
    </row>
    <row r="2950" spans="2:2" ht="11.25" customHeight="1">
      <c r="B2950" s="52"/>
    </row>
    <row r="2951" spans="2:2" ht="11.25" customHeight="1">
      <c r="B2951" s="52"/>
    </row>
    <row r="2952" spans="2:2" ht="11.25" customHeight="1">
      <c r="B2952" s="52"/>
    </row>
    <row r="2953" spans="2:2" ht="11.25" customHeight="1">
      <c r="B2953" s="52"/>
    </row>
    <row r="2954" spans="2:2" ht="11.25" customHeight="1">
      <c r="B2954" s="52"/>
    </row>
    <row r="2955" spans="2:2" ht="11.25" customHeight="1">
      <c r="B2955" s="52"/>
    </row>
    <row r="2956" spans="2:2" ht="11.25" customHeight="1">
      <c r="B2956" s="52"/>
    </row>
    <row r="2957" spans="2:2" ht="11.25" customHeight="1">
      <c r="B2957" s="52"/>
    </row>
    <row r="2958" spans="2:2" ht="11.25" customHeight="1">
      <c r="B2958" s="52"/>
    </row>
    <row r="2959" spans="2:2" ht="11.25" customHeight="1">
      <c r="B2959" s="52"/>
    </row>
    <row r="2960" spans="2:2" ht="11.25" customHeight="1">
      <c r="B2960" s="52"/>
    </row>
    <row r="2961" spans="2:2" ht="11.25" customHeight="1">
      <c r="B2961" s="52"/>
    </row>
    <row r="2962" spans="2:2" ht="11.25" customHeight="1">
      <c r="B2962" s="52"/>
    </row>
    <row r="2963" spans="2:2" ht="11.25" customHeight="1">
      <c r="B2963" s="52"/>
    </row>
    <row r="2964" spans="2:2" ht="11.25" customHeight="1">
      <c r="B2964" s="52"/>
    </row>
    <row r="2965" spans="2:2" ht="11.25" customHeight="1">
      <c r="B2965" s="52"/>
    </row>
    <row r="2966" spans="2:2" ht="11.25" customHeight="1">
      <c r="B2966" s="52"/>
    </row>
    <row r="2967" spans="2:2" ht="11.25" customHeight="1">
      <c r="B2967" s="52"/>
    </row>
    <row r="2968" spans="2:2" ht="11.25" customHeight="1">
      <c r="B2968" s="52"/>
    </row>
    <row r="2969" spans="2:2" ht="11.25" customHeight="1">
      <c r="B2969" s="52"/>
    </row>
    <row r="2970" spans="2:2" ht="11.25" customHeight="1">
      <c r="B2970" s="52"/>
    </row>
    <row r="2971" spans="2:2" ht="11.25" customHeight="1">
      <c r="B2971" s="52"/>
    </row>
    <row r="2972" spans="2:2" ht="11.25" customHeight="1">
      <c r="B2972" s="52"/>
    </row>
    <row r="2973" spans="2:2" ht="11.25" customHeight="1">
      <c r="B2973" s="52"/>
    </row>
    <row r="2974" spans="2:2" ht="11.25" customHeight="1">
      <c r="B2974" s="52"/>
    </row>
    <row r="2975" spans="2:2" ht="11.25" customHeight="1">
      <c r="B2975" s="52"/>
    </row>
    <row r="2976" spans="2:2" ht="11.25" customHeight="1">
      <c r="B2976" s="52"/>
    </row>
    <row r="2977" spans="2:2" ht="11.25" customHeight="1">
      <c r="B2977" s="52"/>
    </row>
    <row r="2978" spans="2:2" ht="11.25" customHeight="1">
      <c r="B2978" s="52"/>
    </row>
    <row r="2979" spans="2:2" ht="11.25" customHeight="1">
      <c r="B2979" s="52"/>
    </row>
    <row r="2980" spans="2:2" ht="11.25" customHeight="1">
      <c r="B2980" s="52"/>
    </row>
    <row r="2981" spans="2:2" ht="11.25" customHeight="1">
      <c r="B2981" s="52"/>
    </row>
    <row r="2982" spans="2:2" ht="11.25" customHeight="1">
      <c r="B2982" s="52"/>
    </row>
    <row r="2983" spans="2:2" ht="11.25" customHeight="1">
      <c r="B2983" s="52"/>
    </row>
    <row r="2984" spans="2:2" ht="11.25" customHeight="1">
      <c r="B2984" s="52"/>
    </row>
    <row r="2985" spans="2:2" ht="11.25" customHeight="1">
      <c r="B2985" s="52"/>
    </row>
    <row r="2986" spans="2:2" ht="11.25" customHeight="1">
      <c r="B2986" s="52"/>
    </row>
    <row r="2987" spans="2:2" ht="11.25" customHeight="1">
      <c r="B2987" s="52"/>
    </row>
    <row r="2988" spans="2:2" ht="11.25" customHeight="1">
      <c r="B2988" s="52"/>
    </row>
    <row r="2989" spans="2:2" ht="11.25" customHeight="1">
      <c r="B2989" s="52"/>
    </row>
    <row r="2990" spans="2:2" ht="11.25" customHeight="1">
      <c r="B2990" s="52"/>
    </row>
    <row r="2991" spans="2:2" ht="11.25" customHeight="1">
      <c r="B2991" s="52"/>
    </row>
    <row r="2992" spans="2:2" ht="11.25" customHeight="1">
      <c r="B2992" s="52"/>
    </row>
    <row r="2993" spans="2:2" ht="11.25" customHeight="1">
      <c r="B2993" s="52"/>
    </row>
    <row r="2994" spans="2:2" ht="11.25" customHeight="1">
      <c r="B2994" s="52"/>
    </row>
    <row r="2995" spans="2:2" ht="11.25" customHeight="1">
      <c r="B2995" s="52"/>
    </row>
    <row r="2996" spans="2:2" ht="11.25" customHeight="1">
      <c r="B2996" s="52"/>
    </row>
    <row r="2997" spans="2:2" ht="11.25" customHeight="1">
      <c r="B2997" s="52"/>
    </row>
    <row r="2998" spans="2:2" ht="11.25" customHeight="1">
      <c r="B2998" s="52"/>
    </row>
    <row r="2999" spans="2:2" ht="11.25" customHeight="1">
      <c r="B2999" s="52"/>
    </row>
    <row r="3000" spans="2:2" ht="11.25" customHeight="1">
      <c r="B3000" s="52"/>
    </row>
    <row r="3001" spans="2:2" ht="11.25" customHeight="1">
      <c r="B3001" s="52"/>
    </row>
    <row r="3002" spans="2:2" ht="11.25" customHeight="1">
      <c r="B3002" s="52"/>
    </row>
    <row r="3003" spans="2:2" ht="11.25" customHeight="1">
      <c r="B3003" s="52"/>
    </row>
    <row r="3004" spans="2:2" ht="11.25" customHeight="1">
      <c r="B3004" s="52"/>
    </row>
    <row r="3005" spans="2:2" ht="11.25" customHeight="1">
      <c r="B3005" s="52"/>
    </row>
    <row r="3006" spans="2:2" ht="11.25" customHeight="1">
      <c r="B3006" s="52"/>
    </row>
    <row r="3007" spans="2:2" ht="11.25" customHeight="1">
      <c r="B3007" s="52"/>
    </row>
    <row r="3008" spans="2:2" ht="11.25" customHeight="1">
      <c r="B3008" s="52"/>
    </row>
    <row r="3009" spans="2:2" ht="11.25" customHeight="1">
      <c r="B3009" s="52"/>
    </row>
    <row r="3010" spans="2:2" ht="11.25" customHeight="1">
      <c r="B3010" s="52"/>
    </row>
    <row r="3011" spans="2:2" ht="11.25" customHeight="1">
      <c r="B3011" s="52"/>
    </row>
    <row r="3012" spans="2:2" ht="11.25" customHeight="1">
      <c r="B3012" s="52"/>
    </row>
    <row r="3013" spans="2:2" ht="11.25" customHeight="1">
      <c r="B3013" s="52"/>
    </row>
    <row r="3014" spans="2:2" ht="11.25" customHeight="1">
      <c r="B3014" s="52"/>
    </row>
    <row r="3015" spans="2:2" ht="11.25" customHeight="1">
      <c r="B3015" s="52"/>
    </row>
    <row r="3016" spans="2:2" ht="11.25" customHeight="1">
      <c r="B3016" s="52"/>
    </row>
    <row r="3017" spans="2:2" ht="11.25" customHeight="1">
      <c r="B3017" s="52"/>
    </row>
    <row r="3018" spans="2:2" ht="11.25" customHeight="1">
      <c r="B3018" s="52"/>
    </row>
    <row r="3019" spans="2:2" ht="11.25" customHeight="1">
      <c r="B3019" s="52"/>
    </row>
    <row r="3020" spans="2:2" ht="11.25" customHeight="1">
      <c r="B3020" s="52"/>
    </row>
    <row r="3021" spans="2:2" ht="11.25" customHeight="1">
      <c r="B3021" s="52"/>
    </row>
    <row r="3022" spans="2:2" ht="11.25" customHeight="1">
      <c r="B3022" s="52"/>
    </row>
    <row r="3023" spans="2:2" ht="11.25" customHeight="1">
      <c r="B3023" s="52"/>
    </row>
    <row r="3024" spans="2:2" ht="11.25" customHeight="1">
      <c r="B3024" s="52"/>
    </row>
    <row r="3025" spans="2:2" ht="11.25" customHeight="1">
      <c r="B3025" s="52"/>
    </row>
    <row r="3026" spans="2:2" ht="11.25" customHeight="1">
      <c r="B3026" s="52"/>
    </row>
    <row r="3027" spans="2:2" ht="11.25" customHeight="1">
      <c r="B3027" s="52"/>
    </row>
    <row r="3028" spans="2:2" ht="11.25" customHeight="1">
      <c r="B3028" s="52"/>
    </row>
    <row r="3029" spans="2:2" ht="11.25" customHeight="1">
      <c r="B3029" s="52"/>
    </row>
    <row r="3030" spans="2:2" ht="11.25" customHeight="1">
      <c r="B3030" s="52"/>
    </row>
    <row r="3031" spans="2:2" ht="11.25" customHeight="1">
      <c r="B3031" s="52"/>
    </row>
    <row r="3032" spans="2:2" ht="11.25" customHeight="1">
      <c r="B3032" s="52"/>
    </row>
    <row r="3033" spans="2:2" ht="11.25" customHeight="1">
      <c r="B3033" s="52"/>
    </row>
    <row r="3034" spans="2:2" ht="11.25" customHeight="1">
      <c r="B3034" s="52"/>
    </row>
    <row r="3035" spans="2:2" ht="11.25" customHeight="1">
      <c r="B3035" s="52"/>
    </row>
    <row r="3036" spans="2:2" ht="11.25" customHeight="1">
      <c r="B3036" s="52"/>
    </row>
    <row r="3037" spans="2:2" ht="11.25" customHeight="1">
      <c r="B3037" s="52"/>
    </row>
    <row r="3038" spans="2:2" ht="11.25" customHeight="1">
      <c r="B3038" s="52"/>
    </row>
    <row r="3039" spans="2:2" ht="11.25" customHeight="1">
      <c r="B3039" s="52"/>
    </row>
    <row r="3040" spans="2:2" ht="11.25" customHeight="1">
      <c r="B3040" s="52"/>
    </row>
    <row r="3041" spans="2:2" ht="11.25" customHeight="1">
      <c r="B3041" s="52"/>
    </row>
    <row r="3042" spans="2:2" ht="11.25" customHeight="1">
      <c r="B3042" s="52"/>
    </row>
    <row r="3043" spans="2:2" ht="11.25" customHeight="1">
      <c r="B3043" s="52"/>
    </row>
    <row r="3044" spans="2:2" ht="11.25" customHeight="1">
      <c r="B3044" s="52"/>
    </row>
    <row r="3045" spans="2:2" ht="11.25" customHeight="1">
      <c r="B3045" s="52"/>
    </row>
    <row r="3046" spans="2:2" ht="11.25" customHeight="1">
      <c r="B3046" s="52"/>
    </row>
    <row r="3047" spans="2:2" ht="11.25" customHeight="1">
      <c r="B3047" s="52"/>
    </row>
    <row r="3048" spans="2:2" ht="11.25" customHeight="1">
      <c r="B3048" s="52"/>
    </row>
    <row r="3049" spans="2:2" ht="11.25" customHeight="1">
      <c r="B3049" s="52"/>
    </row>
    <row r="3050" spans="2:2" ht="11.25" customHeight="1">
      <c r="B3050" s="52"/>
    </row>
    <row r="3051" spans="2:2" ht="11.25" customHeight="1">
      <c r="B3051" s="52"/>
    </row>
    <row r="3052" spans="2:2" ht="11.25" customHeight="1">
      <c r="B3052" s="52"/>
    </row>
    <row r="3053" spans="2:2" ht="11.25" customHeight="1">
      <c r="B3053" s="52"/>
    </row>
    <row r="3054" spans="2:2" ht="11.25" customHeight="1">
      <c r="B3054" s="52"/>
    </row>
    <row r="3055" spans="2:2" ht="11.25" customHeight="1">
      <c r="B3055" s="52"/>
    </row>
    <row r="3056" spans="2:2" ht="11.25" customHeight="1">
      <c r="B3056" s="52"/>
    </row>
    <row r="3057" spans="2:2" ht="11.25" customHeight="1">
      <c r="B3057" s="52"/>
    </row>
    <row r="3058" spans="2:2" ht="11.25" customHeight="1">
      <c r="B3058" s="52"/>
    </row>
    <row r="3059" spans="2:2" ht="11.25" customHeight="1">
      <c r="B3059" s="52"/>
    </row>
    <row r="3060" spans="2:2" ht="11.25" customHeight="1">
      <c r="B3060" s="52"/>
    </row>
    <row r="3061" spans="2:2" ht="11.25" customHeight="1">
      <c r="B3061" s="52"/>
    </row>
    <row r="3062" spans="2:2" ht="11.25" customHeight="1">
      <c r="B3062" s="52"/>
    </row>
    <row r="3063" spans="2:2" ht="11.25" customHeight="1">
      <c r="B3063" s="52"/>
    </row>
    <row r="3064" spans="2:2" ht="11.25" customHeight="1">
      <c r="B3064" s="52"/>
    </row>
    <row r="3065" spans="2:2" ht="11.25" customHeight="1">
      <c r="B3065" s="52"/>
    </row>
    <row r="3066" spans="2:2" ht="11.25" customHeight="1">
      <c r="B3066" s="52"/>
    </row>
    <row r="3067" spans="2:2" ht="11.25" customHeight="1">
      <c r="B3067" s="52"/>
    </row>
    <row r="3068" spans="2:2" ht="11.25" customHeight="1">
      <c r="B3068" s="52"/>
    </row>
    <row r="3069" spans="2:2" ht="11.25" customHeight="1">
      <c r="B3069" s="52"/>
    </row>
    <row r="3070" spans="2:2" ht="11.25" customHeight="1">
      <c r="B3070" s="52"/>
    </row>
    <row r="3071" spans="2:2" ht="11.25" customHeight="1">
      <c r="B3071" s="52"/>
    </row>
    <row r="3072" spans="2:2" ht="11.25" customHeight="1">
      <c r="B3072" s="52"/>
    </row>
    <row r="3073" spans="2:2" ht="11.25" customHeight="1">
      <c r="B3073" s="52"/>
    </row>
    <row r="3074" spans="2:2" ht="11.25" customHeight="1">
      <c r="B3074" s="52"/>
    </row>
    <row r="3075" spans="2:2" ht="11.25" customHeight="1">
      <c r="B3075" s="52"/>
    </row>
    <row r="3076" spans="2:2" ht="11.25" customHeight="1">
      <c r="B3076" s="52"/>
    </row>
    <row r="3077" spans="2:2" ht="11.25" customHeight="1">
      <c r="B3077" s="52"/>
    </row>
    <row r="3078" spans="2:2" ht="11.25" customHeight="1">
      <c r="B3078" s="52"/>
    </row>
    <row r="3079" spans="2:2" ht="11.25" customHeight="1">
      <c r="B3079" s="52"/>
    </row>
    <row r="3080" spans="2:2" ht="11.25" customHeight="1">
      <c r="B3080" s="52"/>
    </row>
    <row r="3081" spans="2:2" ht="11.25" customHeight="1">
      <c r="B3081" s="52"/>
    </row>
    <row r="3082" spans="2:2" ht="11.25" customHeight="1">
      <c r="B3082" s="52"/>
    </row>
    <row r="3083" spans="2:2" ht="11.25" customHeight="1">
      <c r="B3083" s="52"/>
    </row>
    <row r="3084" spans="2:2" ht="11.25" customHeight="1">
      <c r="B3084" s="52"/>
    </row>
    <row r="3085" spans="2:2" ht="11.25" customHeight="1">
      <c r="B3085" s="52"/>
    </row>
    <row r="3086" spans="2:2" ht="11.25" customHeight="1">
      <c r="B3086" s="52"/>
    </row>
    <row r="3087" spans="2:2" ht="11.25" customHeight="1">
      <c r="B3087" s="52"/>
    </row>
    <row r="3088" spans="2:2" ht="11.25" customHeight="1">
      <c r="B3088" s="52"/>
    </row>
    <row r="3089" spans="2:2" ht="11.25" customHeight="1">
      <c r="B3089" s="52"/>
    </row>
    <row r="3090" spans="2:2" ht="11.25" customHeight="1">
      <c r="B3090" s="52"/>
    </row>
    <row r="3091" spans="2:2" ht="11.25" customHeight="1">
      <c r="B3091" s="52"/>
    </row>
    <row r="3092" spans="2:2" ht="11.25" customHeight="1">
      <c r="B3092" s="52"/>
    </row>
    <row r="3093" spans="2:2" ht="11.25" customHeight="1">
      <c r="B3093" s="52"/>
    </row>
    <row r="3094" spans="2:2" ht="11.25" customHeight="1">
      <c r="B3094" s="52"/>
    </row>
    <row r="3095" spans="2:2" ht="11.25" customHeight="1">
      <c r="B3095" s="52"/>
    </row>
    <row r="3096" spans="2:2" ht="11.25" customHeight="1">
      <c r="B3096" s="52"/>
    </row>
    <row r="3097" spans="2:2" ht="11.25" customHeight="1">
      <c r="B3097" s="52"/>
    </row>
    <row r="3098" spans="2:2" ht="11.25" customHeight="1">
      <c r="B3098" s="52"/>
    </row>
    <row r="3099" spans="2:2" ht="11.25" customHeight="1">
      <c r="B3099" s="52"/>
    </row>
    <row r="3100" spans="2:2" ht="11.25" customHeight="1">
      <c r="B3100" s="52"/>
    </row>
    <row r="3101" spans="2:2" ht="11.25" customHeight="1">
      <c r="B3101" s="52"/>
    </row>
    <row r="3102" spans="2:2" ht="11.25" customHeight="1">
      <c r="B3102" s="52"/>
    </row>
    <row r="3103" spans="2:2" ht="11.25" customHeight="1">
      <c r="B3103" s="52"/>
    </row>
    <row r="3104" spans="2:2" ht="11.25" customHeight="1">
      <c r="B3104" s="52"/>
    </row>
    <row r="3105" spans="2:2" ht="11.25" customHeight="1">
      <c r="B3105" s="52"/>
    </row>
    <row r="3106" spans="2:2" ht="11.25" customHeight="1">
      <c r="B3106" s="52"/>
    </row>
    <row r="3107" spans="2:2" ht="11.25" customHeight="1">
      <c r="B3107" s="52"/>
    </row>
    <row r="3108" spans="2:2" ht="11.25" customHeight="1">
      <c r="B3108" s="52"/>
    </row>
    <row r="3109" spans="2:2" ht="11.25" customHeight="1">
      <c r="B3109" s="52"/>
    </row>
    <row r="3110" spans="2:2" ht="11.25" customHeight="1">
      <c r="B3110" s="52"/>
    </row>
    <row r="3111" spans="2:2" ht="11.25" customHeight="1">
      <c r="B3111" s="52"/>
    </row>
    <row r="3112" spans="2:2" ht="11.25" customHeight="1">
      <c r="B3112" s="52"/>
    </row>
    <row r="3113" spans="2:2" ht="11.25" customHeight="1">
      <c r="B3113" s="52"/>
    </row>
    <row r="3114" spans="2:2" ht="11.25" customHeight="1">
      <c r="B3114" s="52"/>
    </row>
    <row r="3115" spans="2:2" ht="11.25" customHeight="1">
      <c r="B3115" s="52"/>
    </row>
    <row r="3116" spans="2:2" ht="11.25" customHeight="1">
      <c r="B3116" s="52"/>
    </row>
    <row r="3117" spans="2:2" ht="11.25" customHeight="1">
      <c r="B3117" s="52"/>
    </row>
    <row r="3118" spans="2:2" ht="11.25" customHeight="1">
      <c r="B3118" s="52"/>
    </row>
    <row r="3119" spans="2:2" ht="11.25" customHeight="1">
      <c r="B3119" s="52"/>
    </row>
    <row r="3120" spans="2:2" ht="11.25" customHeight="1">
      <c r="B3120" s="52"/>
    </row>
    <row r="3121" spans="2:2" ht="11.25" customHeight="1">
      <c r="B3121" s="52"/>
    </row>
    <row r="3122" spans="2:2" ht="11.25" customHeight="1">
      <c r="B3122" s="52"/>
    </row>
    <row r="3123" spans="2:2" ht="11.25" customHeight="1">
      <c r="B3123" s="52"/>
    </row>
    <row r="3124" spans="2:2" ht="11.25" customHeight="1">
      <c r="B3124" s="52"/>
    </row>
    <row r="3125" spans="2:2" ht="11.25" customHeight="1">
      <c r="B3125" s="52"/>
    </row>
    <row r="3126" spans="2:2" ht="11.25" customHeight="1">
      <c r="B3126" s="52"/>
    </row>
    <row r="3127" spans="2:2" ht="11.25" customHeight="1">
      <c r="B3127" s="52"/>
    </row>
    <row r="3128" spans="2:2" ht="11.25" customHeight="1">
      <c r="B3128" s="52"/>
    </row>
    <row r="3129" spans="2:2" ht="11.25" customHeight="1">
      <c r="B3129" s="52"/>
    </row>
    <row r="3130" spans="2:2" ht="11.25" customHeight="1">
      <c r="B3130" s="52"/>
    </row>
    <row r="3131" spans="2:2" ht="11.25" customHeight="1">
      <c r="B3131" s="52"/>
    </row>
    <row r="3132" spans="2:2" ht="11.25" customHeight="1">
      <c r="B3132" s="52"/>
    </row>
    <row r="3133" spans="2:2" ht="11.25" customHeight="1">
      <c r="B3133" s="52"/>
    </row>
    <row r="3134" spans="2:2" ht="11.25" customHeight="1">
      <c r="B3134" s="52"/>
    </row>
    <row r="3135" spans="2:2" ht="11.25" customHeight="1">
      <c r="B3135" s="52"/>
    </row>
    <row r="3136" spans="2:2" ht="11.25" customHeight="1">
      <c r="B3136" s="52"/>
    </row>
    <row r="3137" spans="2:2" ht="11.25" customHeight="1">
      <c r="B3137" s="52"/>
    </row>
    <row r="3138" spans="2:2" ht="11.25" customHeight="1">
      <c r="B3138" s="52"/>
    </row>
    <row r="3139" spans="2:2" ht="11.25" customHeight="1">
      <c r="B3139" s="52"/>
    </row>
    <row r="3140" spans="2:2" ht="11.25" customHeight="1">
      <c r="B3140" s="52"/>
    </row>
    <row r="3141" spans="2:2" ht="11.25" customHeight="1">
      <c r="B3141" s="52"/>
    </row>
    <row r="3142" spans="2:2" ht="11.25" customHeight="1">
      <c r="B3142" s="52"/>
    </row>
    <row r="3143" spans="2:2" ht="11.25" customHeight="1">
      <c r="B3143" s="52"/>
    </row>
    <row r="3144" spans="2:2" ht="11.25" customHeight="1">
      <c r="B3144" s="52"/>
    </row>
    <row r="3145" spans="2:2" ht="11.25" customHeight="1">
      <c r="B3145" s="52"/>
    </row>
    <row r="3146" spans="2:2" ht="11.25" customHeight="1">
      <c r="B3146" s="52"/>
    </row>
    <row r="3147" spans="2:2" ht="11.25" customHeight="1">
      <c r="B3147" s="52"/>
    </row>
    <row r="3148" spans="2:2" ht="11.25" customHeight="1">
      <c r="B3148" s="52"/>
    </row>
    <row r="3149" spans="2:2" ht="11.25" customHeight="1">
      <c r="B3149" s="52"/>
    </row>
    <row r="3150" spans="2:2" ht="11.25" customHeight="1">
      <c r="B3150" s="52"/>
    </row>
    <row r="3151" spans="2:2" ht="11.25" customHeight="1">
      <c r="B3151" s="52"/>
    </row>
    <row r="3152" spans="2:2" ht="11.25" customHeight="1">
      <c r="B3152" s="52"/>
    </row>
    <row r="3153" spans="2:2" ht="11.25" customHeight="1">
      <c r="B3153" s="52"/>
    </row>
    <row r="3154" spans="2:2" ht="11.25" customHeight="1">
      <c r="B3154" s="52"/>
    </row>
    <row r="3155" spans="2:2" ht="11.25" customHeight="1">
      <c r="B3155" s="52"/>
    </row>
    <row r="3156" spans="2:2" ht="11.25" customHeight="1">
      <c r="B3156" s="52"/>
    </row>
    <row r="3157" spans="2:2" ht="11.25" customHeight="1">
      <c r="B3157" s="52"/>
    </row>
    <row r="3158" spans="2:2" ht="11.25" customHeight="1">
      <c r="B3158" s="52"/>
    </row>
    <row r="3159" spans="2:2" ht="11.25" customHeight="1">
      <c r="B3159" s="52"/>
    </row>
    <row r="3160" spans="2:2" ht="11.25" customHeight="1">
      <c r="B3160" s="52"/>
    </row>
    <row r="3161" spans="2:2" ht="11.25" customHeight="1">
      <c r="B3161" s="52"/>
    </row>
    <row r="3162" spans="2:2" ht="11.25" customHeight="1">
      <c r="B3162" s="52"/>
    </row>
    <row r="3163" spans="2:2" ht="11.25" customHeight="1">
      <c r="B3163" s="52"/>
    </row>
    <row r="3164" spans="2:2" ht="11.25" customHeight="1">
      <c r="B3164" s="52"/>
    </row>
    <row r="3165" spans="2:2" ht="11.25" customHeight="1">
      <c r="B3165" s="52"/>
    </row>
    <row r="3166" spans="2:2" ht="11.25" customHeight="1">
      <c r="B3166" s="52"/>
    </row>
    <row r="3167" spans="2:2" ht="11.25" customHeight="1">
      <c r="B3167" s="52"/>
    </row>
    <row r="3168" spans="2:2" ht="11.25" customHeight="1">
      <c r="B3168" s="52"/>
    </row>
    <row r="3169" spans="2:2" ht="11.25" customHeight="1">
      <c r="B3169" s="52"/>
    </row>
    <row r="3170" spans="2:2" ht="11.25" customHeight="1">
      <c r="B3170" s="52"/>
    </row>
    <row r="3171" spans="2:2" ht="11.25" customHeight="1">
      <c r="B3171" s="52"/>
    </row>
    <row r="3172" spans="2:2" ht="11.25" customHeight="1">
      <c r="B3172" s="52"/>
    </row>
    <row r="3173" spans="2:2" ht="11.25" customHeight="1">
      <c r="B3173" s="52"/>
    </row>
    <row r="3174" spans="2:2" ht="11.25" customHeight="1">
      <c r="B3174" s="52"/>
    </row>
    <row r="3175" spans="2:2" ht="11.25" customHeight="1">
      <c r="B3175" s="52"/>
    </row>
    <row r="3176" spans="2:2" ht="11.25" customHeight="1">
      <c r="B3176" s="52"/>
    </row>
    <row r="3177" spans="2:2" ht="11.25" customHeight="1">
      <c r="B3177" s="52"/>
    </row>
    <row r="3178" spans="2:2" ht="11.25" customHeight="1">
      <c r="B3178" s="52"/>
    </row>
    <row r="3179" spans="2:2" ht="11.25" customHeight="1">
      <c r="B3179" s="52"/>
    </row>
    <row r="3180" spans="2:2" ht="11.25" customHeight="1">
      <c r="B3180" s="52"/>
    </row>
    <row r="3181" spans="2:2" ht="11.25" customHeight="1">
      <c r="B3181" s="52"/>
    </row>
    <row r="3182" spans="2:2" ht="11.25" customHeight="1">
      <c r="B3182" s="52"/>
    </row>
    <row r="3183" spans="2:2" ht="11.25" customHeight="1">
      <c r="B3183" s="52"/>
    </row>
    <row r="3184" spans="2:2" ht="11.25" customHeight="1">
      <c r="B3184" s="52"/>
    </row>
    <row r="3185" spans="2:2" ht="11.25" customHeight="1">
      <c r="B3185" s="52"/>
    </row>
    <row r="3186" spans="2:2" ht="11.25" customHeight="1">
      <c r="B3186" s="52"/>
    </row>
    <row r="3187" spans="2:2" ht="11.25" customHeight="1">
      <c r="B3187" s="52"/>
    </row>
    <row r="3188" spans="2:2" ht="11.25" customHeight="1">
      <c r="B3188" s="52"/>
    </row>
    <row r="3189" spans="2:2" ht="11.25" customHeight="1">
      <c r="B3189" s="52"/>
    </row>
    <row r="3190" spans="2:2" ht="11.25" customHeight="1">
      <c r="B3190" s="52"/>
    </row>
    <row r="3191" spans="2:2" ht="11.25" customHeight="1">
      <c r="B3191" s="52"/>
    </row>
    <row r="3192" spans="2:2" ht="11.25" customHeight="1">
      <c r="B3192" s="52"/>
    </row>
    <row r="3193" spans="2:2" ht="11.25" customHeight="1">
      <c r="B3193" s="52"/>
    </row>
    <row r="3194" spans="2:2" ht="11.25" customHeight="1">
      <c r="B3194" s="52"/>
    </row>
    <row r="3195" spans="2:2" ht="11.25" customHeight="1">
      <c r="B3195" s="52"/>
    </row>
    <row r="3196" spans="2:2" ht="11.25" customHeight="1">
      <c r="B3196" s="52"/>
    </row>
    <row r="3197" spans="2:2" ht="11.25" customHeight="1">
      <c r="B3197" s="52"/>
    </row>
    <row r="3198" spans="2:2" ht="11.25" customHeight="1">
      <c r="B3198" s="52"/>
    </row>
    <row r="3199" spans="2:2" ht="11.25" customHeight="1">
      <c r="B3199" s="52"/>
    </row>
    <row r="3200" spans="2:2" ht="11.25" customHeight="1">
      <c r="B3200" s="52"/>
    </row>
    <row r="3201" spans="2:2" ht="11.25" customHeight="1">
      <c r="B3201" s="52"/>
    </row>
    <row r="3202" spans="2:2" ht="11.25" customHeight="1">
      <c r="B3202" s="52"/>
    </row>
    <row r="3203" spans="2:2" ht="11.25" customHeight="1">
      <c r="B3203" s="52"/>
    </row>
    <row r="3204" spans="2:2" ht="11.25" customHeight="1">
      <c r="B3204" s="52"/>
    </row>
    <row r="3205" spans="2:2" ht="11.25" customHeight="1">
      <c r="B3205" s="52"/>
    </row>
    <row r="3206" spans="2:2" ht="11.25" customHeight="1">
      <c r="B3206" s="52"/>
    </row>
    <row r="3207" spans="2:2" ht="11.25" customHeight="1">
      <c r="B3207" s="52"/>
    </row>
    <row r="3208" spans="2:2" ht="11.25" customHeight="1">
      <c r="B3208" s="52"/>
    </row>
    <row r="3209" spans="2:2" ht="11.25" customHeight="1">
      <c r="B3209" s="52"/>
    </row>
    <row r="3210" spans="2:2" ht="11.25" customHeight="1">
      <c r="B3210" s="52"/>
    </row>
    <row r="3211" spans="2:2" ht="11.25" customHeight="1">
      <c r="B3211" s="52"/>
    </row>
    <row r="3212" spans="2:2" ht="11.25" customHeight="1">
      <c r="B3212" s="52"/>
    </row>
    <row r="3213" spans="2:2" ht="11.25" customHeight="1">
      <c r="B3213" s="52"/>
    </row>
    <row r="3214" spans="2:2" ht="11.25" customHeight="1">
      <c r="B3214" s="52"/>
    </row>
    <row r="3215" spans="2:2" ht="11.25" customHeight="1">
      <c r="B3215" s="52"/>
    </row>
    <row r="3216" spans="2:2" ht="11.25" customHeight="1">
      <c r="B3216" s="52"/>
    </row>
    <row r="3217" spans="2:2" ht="11.25" customHeight="1">
      <c r="B3217" s="52"/>
    </row>
    <row r="3218" spans="2:2" ht="11.25" customHeight="1">
      <c r="B3218" s="52"/>
    </row>
    <row r="3219" spans="2:2" ht="11.25" customHeight="1">
      <c r="B3219" s="52"/>
    </row>
    <row r="3220" spans="2:2" ht="11.25" customHeight="1">
      <c r="B3220" s="52"/>
    </row>
    <row r="3221" spans="2:2" ht="11.25" customHeight="1">
      <c r="B3221" s="52"/>
    </row>
    <row r="3222" spans="2:2" ht="11.25" customHeight="1">
      <c r="B3222" s="52"/>
    </row>
    <row r="3223" spans="2:2" ht="11.25" customHeight="1">
      <c r="B3223" s="52"/>
    </row>
    <row r="3224" spans="2:2" ht="11.25" customHeight="1">
      <c r="B3224" s="52"/>
    </row>
    <row r="3225" spans="2:2" ht="11.25" customHeight="1">
      <c r="B3225" s="52"/>
    </row>
    <row r="3226" spans="2:2" ht="11.25" customHeight="1">
      <c r="B3226" s="52"/>
    </row>
    <row r="3227" spans="2:2" ht="11.25" customHeight="1">
      <c r="B3227" s="52"/>
    </row>
    <row r="3228" spans="2:2" ht="11.25" customHeight="1">
      <c r="B3228" s="52"/>
    </row>
    <row r="3229" spans="2:2" ht="11.25" customHeight="1">
      <c r="B3229" s="52"/>
    </row>
    <row r="3230" spans="2:2" ht="11.25" customHeight="1">
      <c r="B3230" s="52"/>
    </row>
    <row r="3231" spans="2:2" ht="11.25" customHeight="1">
      <c r="B3231" s="52"/>
    </row>
    <row r="3232" spans="2:2" ht="11.25" customHeight="1">
      <c r="B3232" s="52"/>
    </row>
    <row r="3233" spans="2:2" ht="11.25" customHeight="1">
      <c r="B3233" s="52"/>
    </row>
    <row r="3234" spans="2:2" ht="11.25" customHeight="1">
      <c r="B3234" s="52"/>
    </row>
    <row r="3235" spans="2:2" ht="11.25" customHeight="1">
      <c r="B3235" s="52"/>
    </row>
    <row r="3236" spans="2:2" ht="11.25" customHeight="1">
      <c r="B3236" s="52"/>
    </row>
    <row r="3237" spans="2:2" ht="11.25" customHeight="1">
      <c r="B3237" s="52"/>
    </row>
    <row r="3238" spans="2:2" ht="11.25" customHeight="1">
      <c r="B3238" s="52"/>
    </row>
    <row r="3239" spans="2:2" ht="11.25" customHeight="1">
      <c r="B3239" s="52"/>
    </row>
    <row r="3240" spans="2:2" ht="11.25" customHeight="1">
      <c r="B3240" s="52"/>
    </row>
    <row r="3241" spans="2:2" ht="11.25" customHeight="1">
      <c r="B3241" s="52"/>
    </row>
    <row r="3242" spans="2:2" ht="11.25" customHeight="1">
      <c r="B3242" s="52"/>
    </row>
    <row r="3243" spans="2:2" ht="11.25" customHeight="1">
      <c r="B3243" s="52"/>
    </row>
    <row r="3244" spans="2:2" ht="11.25" customHeight="1">
      <c r="B3244" s="52"/>
    </row>
    <row r="3245" spans="2:2" ht="11.25" customHeight="1">
      <c r="B3245" s="52"/>
    </row>
    <row r="3246" spans="2:2" ht="11.25" customHeight="1">
      <c r="B3246" s="52"/>
    </row>
    <row r="3247" spans="2:2" ht="11.25" customHeight="1">
      <c r="B3247" s="52"/>
    </row>
    <row r="3248" spans="2:2" ht="11.25" customHeight="1">
      <c r="B3248" s="52"/>
    </row>
    <row r="3249" spans="2:2" ht="11.25" customHeight="1">
      <c r="B3249" s="52"/>
    </row>
    <row r="3250" spans="2:2" ht="11.25" customHeight="1">
      <c r="B3250" s="52"/>
    </row>
    <row r="3251" spans="2:2" ht="11.25" customHeight="1">
      <c r="B3251" s="52"/>
    </row>
    <row r="3252" spans="2:2" ht="11.25" customHeight="1">
      <c r="B3252" s="52"/>
    </row>
    <row r="3253" spans="2:2" ht="11.25" customHeight="1">
      <c r="B3253" s="52"/>
    </row>
    <row r="3254" spans="2:2" ht="11.25" customHeight="1">
      <c r="B3254" s="52"/>
    </row>
    <row r="3255" spans="2:2" ht="11.25" customHeight="1">
      <c r="B3255" s="52"/>
    </row>
    <row r="3256" spans="2:2" ht="11.25" customHeight="1">
      <c r="B3256" s="52"/>
    </row>
    <row r="3257" spans="2:2" ht="11.25" customHeight="1">
      <c r="B3257" s="52"/>
    </row>
    <row r="3258" spans="2:2" ht="11.25" customHeight="1">
      <c r="B3258" s="52"/>
    </row>
    <row r="3259" spans="2:2" ht="11.25" customHeight="1">
      <c r="B3259" s="52"/>
    </row>
    <row r="3260" spans="2:2" ht="11.25" customHeight="1">
      <c r="B3260" s="52"/>
    </row>
    <row r="3261" spans="2:2" ht="11.25" customHeight="1">
      <c r="B3261" s="52"/>
    </row>
    <row r="3262" spans="2:2" ht="11.25" customHeight="1">
      <c r="B3262" s="52"/>
    </row>
    <row r="3263" spans="2:2" ht="11.25" customHeight="1">
      <c r="B3263" s="52"/>
    </row>
    <row r="3264" spans="2:2" ht="11.25" customHeight="1">
      <c r="B3264" s="52"/>
    </row>
    <row r="3265" spans="2:2" ht="11.25" customHeight="1">
      <c r="B3265" s="52"/>
    </row>
    <row r="3266" spans="2:2" ht="11.25" customHeight="1">
      <c r="B3266" s="52"/>
    </row>
    <row r="3267" spans="2:2" ht="11.25" customHeight="1">
      <c r="B3267" s="52"/>
    </row>
    <row r="3268" spans="2:2" ht="11.25" customHeight="1">
      <c r="B3268" s="52"/>
    </row>
    <row r="3269" spans="2:2" ht="11.25" customHeight="1">
      <c r="B3269" s="52"/>
    </row>
    <row r="3270" spans="2:2" ht="11.25" customHeight="1">
      <c r="B3270" s="52"/>
    </row>
    <row r="3271" spans="2:2" ht="11.25" customHeight="1">
      <c r="B3271" s="52"/>
    </row>
    <row r="3272" spans="2:2" ht="11.25" customHeight="1">
      <c r="B3272" s="52"/>
    </row>
    <row r="3273" spans="2:2" ht="11.25" customHeight="1">
      <c r="B3273" s="52"/>
    </row>
    <row r="3274" spans="2:2" ht="11.25" customHeight="1">
      <c r="B3274" s="52"/>
    </row>
    <row r="3275" spans="2:2" ht="11.25" customHeight="1">
      <c r="B3275" s="52"/>
    </row>
    <row r="3276" spans="2:2" ht="11.25" customHeight="1">
      <c r="B3276" s="52"/>
    </row>
    <row r="3277" spans="2:2" ht="11.25" customHeight="1">
      <c r="B3277" s="52"/>
    </row>
    <row r="3278" spans="2:2" ht="11.25" customHeight="1">
      <c r="B3278" s="52"/>
    </row>
    <row r="3279" spans="2:2" ht="11.25" customHeight="1">
      <c r="B3279" s="52"/>
    </row>
    <row r="3280" spans="2:2" ht="11.25" customHeight="1">
      <c r="B3280" s="52"/>
    </row>
    <row r="3281" spans="2:2" ht="11.25" customHeight="1">
      <c r="B3281" s="52"/>
    </row>
    <row r="3282" spans="2:2" ht="11.25" customHeight="1">
      <c r="B3282" s="52"/>
    </row>
    <row r="3283" spans="2:2" ht="11.25" customHeight="1">
      <c r="B3283" s="52"/>
    </row>
    <row r="3284" spans="2:2" ht="11.25" customHeight="1">
      <c r="B3284" s="52"/>
    </row>
    <row r="3285" spans="2:2" ht="11.25" customHeight="1">
      <c r="B3285" s="52"/>
    </row>
    <row r="3286" spans="2:2" ht="11.25" customHeight="1">
      <c r="B3286" s="52"/>
    </row>
    <row r="3287" spans="2:2" ht="11.25" customHeight="1">
      <c r="B3287" s="52"/>
    </row>
    <row r="3288" spans="2:2" ht="11.25" customHeight="1">
      <c r="B3288" s="52"/>
    </row>
    <row r="3289" spans="2:2" ht="11.25" customHeight="1">
      <c r="B3289" s="52"/>
    </row>
    <row r="3290" spans="2:2" ht="11.25" customHeight="1">
      <c r="B3290" s="52"/>
    </row>
    <row r="3291" spans="2:2" ht="11.25" customHeight="1">
      <c r="B3291" s="52"/>
    </row>
    <row r="3292" spans="2:2" ht="11.25" customHeight="1">
      <c r="B3292" s="52"/>
    </row>
    <row r="3293" spans="2:2" ht="11.25" customHeight="1">
      <c r="B3293" s="52"/>
    </row>
    <row r="3294" spans="2:2" ht="11.25" customHeight="1">
      <c r="B3294" s="52"/>
    </row>
    <row r="3295" spans="2:2" ht="11.25" customHeight="1">
      <c r="B3295" s="52"/>
    </row>
    <row r="3296" spans="2:2" ht="11.25" customHeight="1">
      <c r="B3296" s="52"/>
    </row>
    <row r="3297" spans="2:2" ht="11.25" customHeight="1">
      <c r="B3297" s="52"/>
    </row>
    <row r="3298" spans="2:2" ht="11.25" customHeight="1">
      <c r="B3298" s="52"/>
    </row>
    <row r="3299" spans="2:2" ht="11.25" customHeight="1">
      <c r="B3299" s="52"/>
    </row>
    <row r="3300" spans="2:2" ht="11.25" customHeight="1">
      <c r="B3300" s="52"/>
    </row>
    <row r="3301" spans="2:2" ht="11.25" customHeight="1">
      <c r="B3301" s="52"/>
    </row>
    <row r="3302" spans="2:2" ht="11.25" customHeight="1">
      <c r="B3302" s="52"/>
    </row>
    <row r="3303" spans="2:2" ht="11.25" customHeight="1">
      <c r="B3303" s="52"/>
    </row>
    <row r="3304" spans="2:2" ht="11.25" customHeight="1">
      <c r="B3304" s="52"/>
    </row>
    <row r="3305" spans="2:2" ht="11.25" customHeight="1">
      <c r="B3305" s="52"/>
    </row>
    <row r="3306" spans="2:2" ht="11.25" customHeight="1">
      <c r="B3306" s="52"/>
    </row>
    <row r="3307" spans="2:2" ht="11.25" customHeight="1">
      <c r="B3307" s="52"/>
    </row>
    <row r="3308" spans="2:2" ht="11.25" customHeight="1">
      <c r="B3308" s="52"/>
    </row>
    <row r="3309" spans="2:2" ht="11.25" customHeight="1">
      <c r="B3309" s="52"/>
    </row>
    <row r="3310" spans="2:2" ht="11.25" customHeight="1">
      <c r="B3310" s="52"/>
    </row>
    <row r="3311" spans="2:2" ht="11.25" customHeight="1">
      <c r="B3311" s="52"/>
    </row>
    <row r="3312" spans="2:2" ht="11.25" customHeight="1">
      <c r="B3312" s="52"/>
    </row>
    <row r="3313" spans="2:2" ht="11.25" customHeight="1">
      <c r="B3313" s="52"/>
    </row>
    <row r="3314" spans="2:2" ht="11.25" customHeight="1">
      <c r="B3314" s="52"/>
    </row>
    <row r="3315" spans="2:2" ht="11.25" customHeight="1">
      <c r="B3315" s="52"/>
    </row>
    <row r="3316" spans="2:2" ht="11.25" customHeight="1">
      <c r="B3316" s="52"/>
    </row>
    <row r="3317" spans="2:2" ht="11.25" customHeight="1">
      <c r="B3317" s="52"/>
    </row>
    <row r="3318" spans="2:2" ht="11.25" customHeight="1">
      <c r="B3318" s="52"/>
    </row>
    <row r="3319" spans="2:2" ht="11.25" customHeight="1">
      <c r="B3319" s="52"/>
    </row>
    <row r="3320" spans="2:2" ht="11.25" customHeight="1">
      <c r="B3320" s="52"/>
    </row>
    <row r="3321" spans="2:2" ht="11.25" customHeight="1">
      <c r="B3321" s="52"/>
    </row>
    <row r="3322" spans="2:2" ht="11.25" customHeight="1">
      <c r="B3322" s="52"/>
    </row>
    <row r="3323" spans="2:2" ht="11.25" customHeight="1">
      <c r="B3323" s="52"/>
    </row>
    <row r="3324" spans="2:2" ht="11.25" customHeight="1">
      <c r="B3324" s="52"/>
    </row>
    <row r="3325" spans="2:2" ht="11.25" customHeight="1">
      <c r="B3325" s="52"/>
    </row>
    <row r="3326" spans="2:2" ht="11.25" customHeight="1">
      <c r="B3326" s="52"/>
    </row>
    <row r="3327" spans="2:2" ht="11.25" customHeight="1">
      <c r="B3327" s="52"/>
    </row>
    <row r="3328" spans="2:2" ht="11.25" customHeight="1">
      <c r="B3328" s="52"/>
    </row>
    <row r="3329" spans="2:2" ht="11.25" customHeight="1">
      <c r="B3329" s="52"/>
    </row>
    <row r="3330" spans="2:2" ht="11.25" customHeight="1">
      <c r="B3330" s="52"/>
    </row>
    <row r="3331" spans="2:2" ht="11.25" customHeight="1">
      <c r="B3331" s="52"/>
    </row>
    <row r="3332" spans="2:2" ht="11.25" customHeight="1">
      <c r="B3332" s="52"/>
    </row>
    <row r="3333" spans="2:2" ht="11.25" customHeight="1">
      <c r="B3333" s="52"/>
    </row>
    <row r="3334" spans="2:2" ht="11.25" customHeight="1">
      <c r="B3334" s="52"/>
    </row>
    <row r="3335" spans="2:2" ht="11.25" customHeight="1">
      <c r="B3335" s="52"/>
    </row>
    <row r="3336" spans="2:2" ht="11.25" customHeight="1">
      <c r="B3336" s="52"/>
    </row>
    <row r="3337" spans="2:2" ht="11.25" customHeight="1">
      <c r="B3337" s="52"/>
    </row>
    <row r="3338" spans="2:2" ht="11.25" customHeight="1">
      <c r="B3338" s="52"/>
    </row>
    <row r="3339" spans="2:2" ht="11.25" customHeight="1">
      <c r="B3339" s="52"/>
    </row>
    <row r="3340" spans="2:2" ht="11.25" customHeight="1">
      <c r="B3340" s="52"/>
    </row>
    <row r="3341" spans="2:2" ht="11.25" customHeight="1">
      <c r="B3341" s="52"/>
    </row>
    <row r="3342" spans="2:2" ht="11.25" customHeight="1">
      <c r="B3342" s="52"/>
    </row>
    <row r="3343" spans="2:2" ht="11.25" customHeight="1">
      <c r="B3343" s="52"/>
    </row>
    <row r="3344" spans="2:2" ht="11.25" customHeight="1">
      <c r="B3344" s="52"/>
    </row>
    <row r="3345" spans="2:2" ht="11.25" customHeight="1">
      <c r="B3345" s="52"/>
    </row>
    <row r="3346" spans="2:2" ht="11.25" customHeight="1">
      <c r="B3346" s="52"/>
    </row>
    <row r="3347" spans="2:2" ht="11.25" customHeight="1">
      <c r="B3347" s="52"/>
    </row>
    <row r="3348" spans="2:2" ht="11.25" customHeight="1">
      <c r="B3348" s="52"/>
    </row>
    <row r="3349" spans="2:2" ht="11.25" customHeight="1">
      <c r="B3349" s="52"/>
    </row>
    <row r="3350" spans="2:2" ht="11.25" customHeight="1">
      <c r="B3350" s="52"/>
    </row>
    <row r="3351" spans="2:2" ht="11.25" customHeight="1">
      <c r="B3351" s="52"/>
    </row>
    <row r="3352" spans="2:2" ht="11.25" customHeight="1">
      <c r="B3352" s="52"/>
    </row>
    <row r="3353" spans="2:2" ht="11.25" customHeight="1">
      <c r="B3353" s="52"/>
    </row>
    <row r="3354" spans="2:2" ht="11.25" customHeight="1">
      <c r="B3354" s="52"/>
    </row>
    <row r="3355" spans="2:2" ht="11.25" customHeight="1">
      <c r="B3355" s="52"/>
    </row>
    <row r="3356" spans="2:2" ht="11.25" customHeight="1">
      <c r="B3356" s="52"/>
    </row>
    <row r="3357" spans="2:2" ht="11.25" customHeight="1">
      <c r="B3357" s="52"/>
    </row>
    <row r="3358" spans="2:2" ht="11.25" customHeight="1">
      <c r="B3358" s="52"/>
    </row>
    <row r="3359" spans="2:2" ht="11.25" customHeight="1">
      <c r="B3359" s="52"/>
    </row>
    <row r="3360" spans="2:2" ht="11.25" customHeight="1">
      <c r="B3360" s="52"/>
    </row>
    <row r="3361" spans="2:2" ht="11.25" customHeight="1">
      <c r="B3361" s="52"/>
    </row>
    <row r="3362" spans="2:2" ht="11.25" customHeight="1">
      <c r="B3362" s="52"/>
    </row>
    <row r="3363" spans="2:2" ht="11.25" customHeight="1">
      <c r="B3363" s="52"/>
    </row>
    <row r="3364" spans="2:2" ht="11.25" customHeight="1">
      <c r="B3364" s="52"/>
    </row>
    <row r="3365" spans="2:2" ht="11.25" customHeight="1">
      <c r="B3365" s="52"/>
    </row>
    <row r="3366" spans="2:2" ht="11.25" customHeight="1">
      <c r="B3366" s="52"/>
    </row>
    <row r="3367" spans="2:2" ht="11.25" customHeight="1">
      <c r="B3367" s="52"/>
    </row>
    <row r="3368" spans="2:2" ht="11.25" customHeight="1">
      <c r="B3368" s="52"/>
    </row>
    <row r="3369" spans="2:2" ht="11.25" customHeight="1">
      <c r="B3369" s="52"/>
    </row>
    <row r="3370" spans="2:2" ht="11.25" customHeight="1">
      <c r="B3370" s="52"/>
    </row>
    <row r="3371" spans="2:2" ht="11.25" customHeight="1">
      <c r="B3371" s="52"/>
    </row>
    <row r="3372" spans="2:2" ht="11.25" customHeight="1">
      <c r="B3372" s="52"/>
    </row>
    <row r="3373" spans="2:2" ht="11.25" customHeight="1">
      <c r="B3373" s="52"/>
    </row>
    <row r="3374" spans="2:2" ht="11.25" customHeight="1">
      <c r="B3374" s="52"/>
    </row>
    <row r="3375" spans="2:2" ht="11.25" customHeight="1">
      <c r="B3375" s="52"/>
    </row>
    <row r="3376" spans="2:2" ht="11.25" customHeight="1">
      <c r="B3376" s="52"/>
    </row>
    <row r="3377" spans="2:2" ht="11.25" customHeight="1">
      <c r="B3377" s="52"/>
    </row>
    <row r="3378" spans="2:2" ht="11.25" customHeight="1">
      <c r="B3378" s="52"/>
    </row>
    <row r="3379" spans="2:2" ht="11.25" customHeight="1">
      <c r="B3379" s="52"/>
    </row>
    <row r="3380" spans="2:2" ht="11.25" customHeight="1">
      <c r="B3380" s="52"/>
    </row>
    <row r="3381" spans="2:2" ht="11.25" customHeight="1">
      <c r="B3381" s="52"/>
    </row>
    <row r="3382" spans="2:2" ht="11.25" customHeight="1">
      <c r="B3382" s="52"/>
    </row>
    <row r="3383" spans="2:2" ht="11.25" customHeight="1">
      <c r="B3383" s="52"/>
    </row>
    <row r="3384" spans="2:2" ht="11.25" customHeight="1">
      <c r="B3384" s="52"/>
    </row>
    <row r="3385" spans="2:2" ht="11.25" customHeight="1">
      <c r="B3385" s="52"/>
    </row>
    <row r="3386" spans="2:2" ht="11.25" customHeight="1">
      <c r="B3386" s="52"/>
    </row>
    <row r="3387" spans="2:2" ht="11.25" customHeight="1">
      <c r="B3387" s="52"/>
    </row>
    <row r="3388" spans="2:2" ht="11.25" customHeight="1">
      <c r="B3388" s="52"/>
    </row>
    <row r="3389" spans="2:2" ht="11.25" customHeight="1">
      <c r="B3389" s="52"/>
    </row>
    <row r="3390" spans="2:2" ht="11.25" customHeight="1">
      <c r="B3390" s="52"/>
    </row>
    <row r="3391" spans="2:2" ht="11.25" customHeight="1">
      <c r="B3391" s="52"/>
    </row>
    <row r="3392" spans="2:2" ht="11.25" customHeight="1">
      <c r="B3392" s="52"/>
    </row>
    <row r="3393" spans="2:2" ht="11.25" customHeight="1">
      <c r="B3393" s="52"/>
    </row>
    <row r="3394" spans="2:2" ht="11.25" customHeight="1">
      <c r="B3394" s="52"/>
    </row>
    <row r="3395" spans="2:2" ht="11.25" customHeight="1">
      <c r="B3395" s="52"/>
    </row>
    <row r="3396" spans="2:2" ht="11.25" customHeight="1">
      <c r="B3396" s="52"/>
    </row>
    <row r="3397" spans="2:2" ht="11.25" customHeight="1">
      <c r="B3397" s="52"/>
    </row>
    <row r="3398" spans="2:2" ht="11.25" customHeight="1">
      <c r="B3398" s="52"/>
    </row>
    <row r="3399" spans="2:2" ht="11.25" customHeight="1">
      <c r="B3399" s="52"/>
    </row>
    <row r="3400" spans="2:2" ht="11.25" customHeight="1">
      <c r="B3400" s="52"/>
    </row>
    <row r="3401" spans="2:2" ht="11.25" customHeight="1">
      <c r="B3401" s="52"/>
    </row>
    <row r="3402" spans="2:2" ht="11.25" customHeight="1">
      <c r="B3402" s="52"/>
    </row>
    <row r="3403" spans="2:2" ht="11.25" customHeight="1">
      <c r="B3403" s="52"/>
    </row>
    <row r="3404" spans="2:2" ht="11.25" customHeight="1">
      <c r="B3404" s="52"/>
    </row>
    <row r="3405" spans="2:2" ht="11.25" customHeight="1">
      <c r="B3405" s="52"/>
    </row>
    <row r="3406" spans="2:2" ht="11.25" customHeight="1">
      <c r="B3406" s="52"/>
    </row>
    <row r="3407" spans="2:2" ht="11.25" customHeight="1">
      <c r="B3407" s="52"/>
    </row>
    <row r="3408" spans="2:2" ht="11.25" customHeight="1">
      <c r="B3408" s="52"/>
    </row>
    <row r="3409" spans="2:2" ht="11.25" customHeight="1">
      <c r="B3409" s="52"/>
    </row>
    <row r="3410" spans="2:2" ht="11.25" customHeight="1">
      <c r="B3410" s="52"/>
    </row>
    <row r="3411" spans="2:2" ht="11.25" customHeight="1">
      <c r="B3411" s="52"/>
    </row>
    <row r="3412" spans="2:2" ht="11.25" customHeight="1">
      <c r="B3412" s="52"/>
    </row>
    <row r="3413" spans="2:2" ht="11.25" customHeight="1">
      <c r="B3413" s="52"/>
    </row>
    <row r="3414" spans="2:2" ht="11.25" customHeight="1">
      <c r="B3414" s="52"/>
    </row>
    <row r="3415" spans="2:2" ht="11.25" customHeight="1">
      <c r="B3415" s="52"/>
    </row>
    <row r="3416" spans="2:2" ht="11.25" customHeight="1">
      <c r="B3416" s="52"/>
    </row>
    <row r="3417" spans="2:2" ht="11.25" customHeight="1">
      <c r="B3417" s="52"/>
    </row>
    <row r="3418" spans="2:2" ht="11.25" customHeight="1">
      <c r="B3418" s="52"/>
    </row>
    <row r="3419" spans="2:2" ht="11.25" customHeight="1">
      <c r="B3419" s="52"/>
    </row>
    <row r="3420" spans="2:2" ht="11.25" customHeight="1">
      <c r="B3420" s="52"/>
    </row>
    <row r="3421" spans="2:2" ht="11.25" customHeight="1">
      <c r="B3421" s="52"/>
    </row>
    <row r="3422" spans="2:2" ht="11.25" customHeight="1">
      <c r="B3422" s="52"/>
    </row>
    <row r="3423" spans="2:2" ht="11.25" customHeight="1">
      <c r="B3423" s="52"/>
    </row>
    <row r="3424" spans="2:2" ht="11.25" customHeight="1">
      <c r="B3424" s="52"/>
    </row>
    <row r="3425" spans="2:2" ht="11.25" customHeight="1">
      <c r="B3425" s="52"/>
    </row>
    <row r="3426" spans="2:2" ht="11.25" customHeight="1">
      <c r="B3426" s="52"/>
    </row>
    <row r="3427" spans="2:2" ht="11.25" customHeight="1">
      <c r="B3427" s="52"/>
    </row>
    <row r="3428" spans="2:2" ht="11.25" customHeight="1">
      <c r="B3428" s="52"/>
    </row>
    <row r="3429" spans="2:2" ht="11.25" customHeight="1">
      <c r="B3429" s="52"/>
    </row>
    <row r="3430" spans="2:2" ht="11.25" customHeight="1">
      <c r="B3430" s="52"/>
    </row>
    <row r="3431" spans="2:2" ht="11.25" customHeight="1">
      <c r="B3431" s="52"/>
    </row>
    <row r="3432" spans="2:2" ht="11.25" customHeight="1">
      <c r="B3432" s="52"/>
    </row>
    <row r="3433" spans="2:2" ht="11.25" customHeight="1">
      <c r="B3433" s="52"/>
    </row>
    <row r="3434" spans="2:2" ht="11.25" customHeight="1">
      <c r="B3434" s="52"/>
    </row>
    <row r="3435" spans="2:2" ht="11.25" customHeight="1">
      <c r="B3435" s="52"/>
    </row>
    <row r="3436" spans="2:2" ht="11.25" customHeight="1">
      <c r="B3436" s="52"/>
    </row>
    <row r="3437" spans="2:2" ht="11.25" customHeight="1">
      <c r="B3437" s="52"/>
    </row>
    <row r="3438" spans="2:2" ht="11.25" customHeight="1">
      <c r="B3438" s="52"/>
    </row>
    <row r="3439" spans="2:2" ht="11.25" customHeight="1">
      <c r="B3439" s="52"/>
    </row>
    <row r="3440" spans="2:2" ht="11.25" customHeight="1">
      <c r="B3440" s="52"/>
    </row>
    <row r="3441" spans="2:2" ht="11.25" customHeight="1">
      <c r="B3441" s="52"/>
    </row>
    <row r="3442" spans="2:2" ht="11.25" customHeight="1">
      <c r="B3442" s="52"/>
    </row>
    <row r="3443" spans="2:2" ht="11.25" customHeight="1">
      <c r="B3443" s="52"/>
    </row>
    <row r="3444" spans="2:2" ht="11.25" customHeight="1">
      <c r="B3444" s="52"/>
    </row>
    <row r="3445" spans="2:2" ht="11.25" customHeight="1">
      <c r="B3445" s="52"/>
    </row>
    <row r="3446" spans="2:2" ht="11.25" customHeight="1">
      <c r="B3446" s="52"/>
    </row>
    <row r="3447" spans="2:2" ht="11.25" customHeight="1">
      <c r="B3447" s="52"/>
    </row>
    <row r="3448" spans="2:2" ht="11.25" customHeight="1">
      <c r="B3448" s="52"/>
    </row>
    <row r="3449" spans="2:2" ht="11.25" customHeight="1">
      <c r="B3449" s="52"/>
    </row>
    <row r="3450" spans="2:2" ht="11.25" customHeight="1">
      <c r="B3450" s="52"/>
    </row>
    <row r="3451" spans="2:2" ht="11.25" customHeight="1">
      <c r="B3451" s="52"/>
    </row>
    <row r="3452" spans="2:2" ht="11.25" customHeight="1">
      <c r="B3452" s="52"/>
    </row>
    <row r="3453" spans="2:2" ht="11.25" customHeight="1">
      <c r="B3453" s="52"/>
    </row>
    <row r="3454" spans="2:2" ht="11.25" customHeight="1">
      <c r="B3454" s="52"/>
    </row>
    <row r="3455" spans="2:2" ht="11.25" customHeight="1">
      <c r="B3455" s="52"/>
    </row>
    <row r="3456" spans="2:2" ht="11.25" customHeight="1">
      <c r="B3456" s="52"/>
    </row>
    <row r="3457" spans="2:2" ht="11.25" customHeight="1">
      <c r="B3457" s="52"/>
    </row>
    <row r="3458" spans="2:2" ht="11.25" customHeight="1">
      <c r="B3458" s="52"/>
    </row>
    <row r="3459" spans="2:2" ht="11.25" customHeight="1">
      <c r="B3459" s="52"/>
    </row>
    <row r="3460" spans="2:2" ht="11.25" customHeight="1">
      <c r="B3460" s="52"/>
    </row>
    <row r="3461" spans="2:2" ht="11.25" customHeight="1">
      <c r="B3461" s="52"/>
    </row>
    <row r="3462" spans="2:2" ht="11.25" customHeight="1">
      <c r="B3462" s="52"/>
    </row>
    <row r="3463" spans="2:2" ht="11.25" customHeight="1">
      <c r="B3463" s="52"/>
    </row>
    <row r="3464" spans="2:2" ht="11.25" customHeight="1">
      <c r="B3464" s="52"/>
    </row>
    <row r="3465" spans="2:2" ht="11.25" customHeight="1">
      <c r="B3465" s="52"/>
    </row>
    <row r="3466" spans="2:2" ht="11.25" customHeight="1">
      <c r="B3466" s="52"/>
    </row>
    <row r="3467" spans="2:2" ht="11.25" customHeight="1">
      <c r="B3467" s="52"/>
    </row>
    <row r="3468" spans="2:2" ht="11.25" customHeight="1">
      <c r="B3468" s="52"/>
    </row>
    <row r="3469" spans="2:2" ht="11.25" customHeight="1">
      <c r="B3469" s="52"/>
    </row>
    <row r="3470" spans="2:2" ht="11.25" customHeight="1">
      <c r="B3470" s="52"/>
    </row>
    <row r="3471" spans="2:2" ht="11.25" customHeight="1">
      <c r="B3471" s="52"/>
    </row>
    <row r="3472" spans="2:2" ht="11.25" customHeight="1">
      <c r="B3472" s="52"/>
    </row>
    <row r="3473" spans="2:2" ht="11.25" customHeight="1">
      <c r="B3473" s="52"/>
    </row>
    <row r="3474" spans="2:2" ht="11.25" customHeight="1">
      <c r="B3474" s="52"/>
    </row>
    <row r="3475" spans="2:2" ht="11.25" customHeight="1">
      <c r="B3475" s="52"/>
    </row>
    <row r="3476" spans="2:2" ht="11.25" customHeight="1">
      <c r="B3476" s="52"/>
    </row>
    <row r="3477" spans="2:2" ht="11.25" customHeight="1">
      <c r="B3477" s="52"/>
    </row>
    <row r="3478" spans="2:2" ht="11.25" customHeight="1">
      <c r="B3478" s="52"/>
    </row>
    <row r="3479" spans="2:2" ht="11.25" customHeight="1">
      <c r="B3479" s="52"/>
    </row>
    <row r="3480" spans="2:2" ht="11.25" customHeight="1">
      <c r="B3480" s="52"/>
    </row>
    <row r="3481" spans="2:2" ht="11.25" customHeight="1">
      <c r="B3481" s="52"/>
    </row>
    <row r="3482" spans="2:2" ht="11.25" customHeight="1">
      <c r="B3482" s="52"/>
    </row>
    <row r="3483" spans="2:2" ht="11.25" customHeight="1">
      <c r="B3483" s="52"/>
    </row>
    <row r="3484" spans="2:2" ht="11.25" customHeight="1">
      <c r="B3484" s="52"/>
    </row>
    <row r="3485" spans="2:2" ht="11.25" customHeight="1">
      <c r="B3485" s="52"/>
    </row>
    <row r="3486" spans="2:2" ht="11.25" customHeight="1">
      <c r="B3486" s="52"/>
    </row>
    <row r="3487" spans="2:2" ht="11.25" customHeight="1">
      <c r="B3487" s="52"/>
    </row>
    <row r="3488" spans="2:2" ht="11.25" customHeight="1">
      <c r="B3488" s="52"/>
    </row>
    <row r="3489" spans="2:2" ht="11.25" customHeight="1">
      <c r="B3489" s="52"/>
    </row>
    <row r="3490" spans="2:2" ht="11.25" customHeight="1">
      <c r="B3490" s="52"/>
    </row>
    <row r="3491" spans="2:2" ht="11.25" customHeight="1">
      <c r="B3491" s="52"/>
    </row>
    <row r="3492" spans="2:2" ht="11.25" customHeight="1">
      <c r="B3492" s="52"/>
    </row>
    <row r="3493" spans="2:2" ht="11.25" customHeight="1">
      <c r="B3493" s="52"/>
    </row>
    <row r="3494" spans="2:2" ht="11.25" customHeight="1">
      <c r="B3494" s="52"/>
    </row>
    <row r="3495" spans="2:2" ht="11.25" customHeight="1">
      <c r="B3495" s="52"/>
    </row>
    <row r="3496" spans="2:2" ht="11.25" customHeight="1">
      <c r="B3496" s="52"/>
    </row>
    <row r="3497" spans="2:2" ht="11.25" customHeight="1">
      <c r="B3497" s="52"/>
    </row>
    <row r="3498" spans="2:2" ht="11.25" customHeight="1">
      <c r="B3498" s="52"/>
    </row>
    <row r="3499" spans="2:2" ht="11.25" customHeight="1">
      <c r="B3499" s="52"/>
    </row>
    <row r="3500" spans="2:2" ht="11.25" customHeight="1">
      <c r="B3500" s="52"/>
    </row>
    <row r="3501" spans="2:2" ht="11.25" customHeight="1">
      <c r="B3501" s="52"/>
    </row>
    <row r="3502" spans="2:2" ht="11.25" customHeight="1">
      <c r="B3502" s="52"/>
    </row>
    <row r="3503" spans="2:2" ht="11.25" customHeight="1">
      <c r="B3503" s="52"/>
    </row>
    <row r="3504" spans="2:2" ht="11.25" customHeight="1">
      <c r="B3504" s="52"/>
    </row>
    <row r="3505" spans="2:2" ht="11.25" customHeight="1">
      <c r="B3505" s="52"/>
    </row>
    <row r="3506" spans="2:2" ht="11.25" customHeight="1">
      <c r="B3506" s="52"/>
    </row>
    <row r="3507" spans="2:2" ht="11.25" customHeight="1">
      <c r="B3507" s="52"/>
    </row>
    <row r="3508" spans="2:2" ht="11.25" customHeight="1">
      <c r="B3508" s="52"/>
    </row>
    <row r="3509" spans="2:2" ht="11.25" customHeight="1">
      <c r="B3509" s="52"/>
    </row>
    <row r="3510" spans="2:2" ht="11.25" customHeight="1">
      <c r="B3510" s="52"/>
    </row>
    <row r="3511" spans="2:2" ht="11.25" customHeight="1">
      <c r="B3511" s="52"/>
    </row>
    <row r="3512" spans="2:2" ht="11.25" customHeight="1">
      <c r="B3512" s="52"/>
    </row>
    <row r="3513" spans="2:2" ht="11.25" customHeight="1">
      <c r="B3513" s="52"/>
    </row>
    <row r="3514" spans="2:2" ht="11.25" customHeight="1">
      <c r="B3514" s="52"/>
    </row>
    <row r="3515" spans="2:2" ht="11.25" customHeight="1">
      <c r="B3515" s="52"/>
    </row>
    <row r="3516" spans="2:2" ht="11.25" customHeight="1">
      <c r="B3516" s="52"/>
    </row>
    <row r="3517" spans="2:2" ht="11.25" customHeight="1">
      <c r="B3517" s="52"/>
    </row>
    <row r="3518" spans="2:2" ht="11.25" customHeight="1">
      <c r="B3518" s="52"/>
    </row>
    <row r="3519" spans="2:2" ht="11.25" customHeight="1">
      <c r="B3519" s="52"/>
    </row>
    <row r="3520" spans="2:2" ht="11.25" customHeight="1">
      <c r="B3520" s="52"/>
    </row>
    <row r="3521" spans="2:2" ht="11.25" customHeight="1">
      <c r="B3521" s="52"/>
    </row>
    <row r="3522" spans="2:2" ht="11.25" customHeight="1">
      <c r="B3522" s="52"/>
    </row>
    <row r="3523" spans="2:2" ht="11.25" customHeight="1">
      <c r="B3523" s="52"/>
    </row>
    <row r="3524" spans="2:2" ht="11.25" customHeight="1">
      <c r="B3524" s="52"/>
    </row>
    <row r="3525" spans="2:2" ht="11.25" customHeight="1">
      <c r="B3525" s="52"/>
    </row>
    <row r="3526" spans="2:2" ht="11.25" customHeight="1">
      <c r="B3526" s="52"/>
    </row>
    <row r="3527" spans="2:2" ht="11.25" customHeight="1">
      <c r="B3527" s="52"/>
    </row>
    <row r="3528" spans="2:2" ht="11.25" customHeight="1">
      <c r="B3528" s="52"/>
    </row>
    <row r="3529" spans="2:2" ht="11.25" customHeight="1">
      <c r="B3529" s="52"/>
    </row>
    <row r="3530" spans="2:2" ht="11.25" customHeight="1">
      <c r="B3530" s="52"/>
    </row>
    <row r="3531" spans="2:2" ht="11.25" customHeight="1">
      <c r="B3531" s="52"/>
    </row>
    <row r="3532" spans="2:2" ht="11.25" customHeight="1">
      <c r="B3532" s="52"/>
    </row>
    <row r="3533" spans="2:2" ht="11.25" customHeight="1">
      <c r="B3533" s="52"/>
    </row>
    <row r="3534" spans="2:2" ht="11.25" customHeight="1">
      <c r="B3534" s="52"/>
    </row>
    <row r="3535" spans="2:2" ht="11.25" customHeight="1">
      <c r="B3535" s="52"/>
    </row>
    <row r="3536" spans="2:2" ht="11.25" customHeight="1">
      <c r="B3536" s="52"/>
    </row>
    <row r="3537" spans="2:2" ht="11.25" customHeight="1">
      <c r="B3537" s="52"/>
    </row>
    <row r="3538" spans="2:2" ht="11.25" customHeight="1">
      <c r="B3538" s="52"/>
    </row>
    <row r="3539" spans="2:2" ht="11.25" customHeight="1">
      <c r="B3539" s="52"/>
    </row>
    <row r="3540" spans="2:2" ht="11.25" customHeight="1">
      <c r="B3540" s="52"/>
    </row>
    <row r="3541" spans="2:2" ht="11.25" customHeight="1">
      <c r="B3541" s="52"/>
    </row>
    <row r="3542" spans="2:2" ht="11.25" customHeight="1">
      <c r="B3542" s="52"/>
    </row>
    <row r="3543" spans="2:2" ht="11.25" customHeight="1">
      <c r="B3543" s="52"/>
    </row>
    <row r="3544" spans="2:2" ht="11.25" customHeight="1">
      <c r="B3544" s="52"/>
    </row>
    <row r="3545" spans="2:2" ht="11.25" customHeight="1">
      <c r="B3545" s="52"/>
    </row>
    <row r="3546" spans="2:2" ht="11.25" customHeight="1">
      <c r="B3546" s="52"/>
    </row>
    <row r="3547" spans="2:2" ht="11.25" customHeight="1">
      <c r="B3547" s="52"/>
    </row>
    <row r="3548" spans="2:2" ht="11.25" customHeight="1">
      <c r="B3548" s="52"/>
    </row>
    <row r="3549" spans="2:2" ht="11.25" customHeight="1">
      <c r="B3549" s="52"/>
    </row>
    <row r="3550" spans="2:2" ht="11.25" customHeight="1">
      <c r="B3550" s="52"/>
    </row>
    <row r="3551" spans="2:2" ht="11.25" customHeight="1">
      <c r="B3551" s="52"/>
    </row>
    <row r="3552" spans="2:2" ht="11.25" customHeight="1">
      <c r="B3552" s="52"/>
    </row>
    <row r="3553" spans="2:2" ht="11.25" customHeight="1">
      <c r="B3553" s="52"/>
    </row>
    <row r="3554" spans="2:2" ht="11.25" customHeight="1">
      <c r="B3554" s="52"/>
    </row>
    <row r="3555" spans="2:2" ht="11.25" customHeight="1">
      <c r="B3555" s="52"/>
    </row>
    <row r="3556" spans="2:2" ht="11.25" customHeight="1">
      <c r="B3556" s="52"/>
    </row>
    <row r="3557" spans="2:2" ht="11.25" customHeight="1">
      <c r="B3557" s="52"/>
    </row>
    <row r="3558" spans="2:2" ht="11.25" customHeight="1">
      <c r="B3558" s="52"/>
    </row>
    <row r="3559" spans="2:2" ht="11.25" customHeight="1">
      <c r="B3559" s="52"/>
    </row>
    <row r="3560" spans="2:2" ht="11.25" customHeight="1">
      <c r="B3560" s="52"/>
    </row>
    <row r="3561" spans="2:2" ht="11.25" customHeight="1">
      <c r="B3561" s="52"/>
    </row>
    <row r="3562" spans="2:2" ht="11.25" customHeight="1">
      <c r="B3562" s="52"/>
    </row>
    <row r="3563" spans="2:2" ht="11.25" customHeight="1">
      <c r="B3563" s="52"/>
    </row>
    <row r="3564" spans="2:2" ht="11.25" customHeight="1">
      <c r="B3564" s="52"/>
    </row>
    <row r="3565" spans="2:2" ht="11.25" customHeight="1">
      <c r="B3565" s="52"/>
    </row>
    <row r="3566" spans="2:2" ht="11.25" customHeight="1">
      <c r="B3566" s="52"/>
    </row>
    <row r="3567" spans="2:2" ht="11.25" customHeight="1">
      <c r="B3567" s="52"/>
    </row>
    <row r="3568" spans="2:2" ht="11.25" customHeight="1">
      <c r="B3568" s="52"/>
    </row>
    <row r="3569" spans="2:2" ht="11.25" customHeight="1">
      <c r="B3569" s="52"/>
    </row>
    <row r="3570" spans="2:2" ht="11.25" customHeight="1">
      <c r="B3570" s="52"/>
    </row>
    <row r="3571" spans="2:2" ht="11.25" customHeight="1">
      <c r="B3571" s="52"/>
    </row>
    <row r="3572" spans="2:2" ht="11.25" customHeight="1">
      <c r="B3572" s="52"/>
    </row>
    <row r="3573" spans="2:2" ht="11.25" customHeight="1">
      <c r="B3573" s="52"/>
    </row>
    <row r="3574" spans="2:2" ht="11.25" customHeight="1">
      <c r="B3574" s="52"/>
    </row>
    <row r="3575" spans="2:2" ht="11.25" customHeight="1">
      <c r="B3575" s="52"/>
    </row>
    <row r="3576" spans="2:2" ht="11.25" customHeight="1">
      <c r="B3576" s="52"/>
    </row>
    <row r="3577" spans="2:2" ht="11.25" customHeight="1">
      <c r="B3577" s="52"/>
    </row>
    <row r="3578" spans="2:2" ht="11.25" customHeight="1">
      <c r="B3578" s="52"/>
    </row>
    <row r="3579" spans="2:2" ht="11.25" customHeight="1">
      <c r="B3579" s="52"/>
    </row>
    <row r="3580" spans="2:2" ht="11.25" customHeight="1">
      <c r="B3580" s="52"/>
    </row>
    <row r="3581" spans="2:2" ht="11.25" customHeight="1">
      <c r="B3581" s="52"/>
    </row>
    <row r="3582" spans="2:2" ht="11.25" customHeight="1">
      <c r="B3582" s="52"/>
    </row>
    <row r="3583" spans="2:2" ht="11.25" customHeight="1">
      <c r="B3583" s="52"/>
    </row>
    <row r="3584" spans="2:2" ht="11.25" customHeight="1">
      <c r="B3584" s="52"/>
    </row>
    <row r="3585" spans="2:2" ht="11.25" customHeight="1">
      <c r="B3585" s="52"/>
    </row>
    <row r="3586" spans="2:2" ht="11.25" customHeight="1">
      <c r="B3586" s="52"/>
    </row>
    <row r="3587" spans="2:2" ht="11.25" customHeight="1">
      <c r="B3587" s="52"/>
    </row>
    <row r="3588" spans="2:2" ht="11.25" customHeight="1">
      <c r="B3588" s="52"/>
    </row>
    <row r="3589" spans="2:2" ht="11.25" customHeight="1">
      <c r="B3589" s="52"/>
    </row>
    <row r="3590" spans="2:2" ht="11.25" customHeight="1">
      <c r="B3590" s="52"/>
    </row>
    <row r="3591" spans="2:2" ht="11.25" customHeight="1">
      <c r="B3591" s="52"/>
    </row>
    <row r="3592" spans="2:2" ht="11.25" customHeight="1">
      <c r="B3592" s="52"/>
    </row>
    <row r="3593" spans="2:2" ht="11.25" customHeight="1">
      <c r="B3593" s="52"/>
    </row>
    <row r="3594" spans="2:2" ht="11.25" customHeight="1">
      <c r="B3594" s="52"/>
    </row>
    <row r="3595" spans="2:2" ht="11.25" customHeight="1">
      <c r="B3595" s="52"/>
    </row>
    <row r="3596" spans="2:2" ht="11.25" customHeight="1">
      <c r="B3596" s="52"/>
    </row>
    <row r="3597" spans="2:2" ht="11.25" customHeight="1">
      <c r="B3597" s="52"/>
    </row>
    <row r="3598" spans="2:2" ht="11.25" customHeight="1">
      <c r="B3598" s="52"/>
    </row>
    <row r="3599" spans="2:2" ht="11.25" customHeight="1">
      <c r="B3599" s="52"/>
    </row>
    <row r="3600" spans="2:2" ht="11.25" customHeight="1">
      <c r="B3600" s="52"/>
    </row>
    <row r="3601" spans="2:2" ht="11.25" customHeight="1">
      <c r="B3601" s="52"/>
    </row>
    <row r="3602" spans="2:2" ht="11.25" customHeight="1">
      <c r="B3602" s="52"/>
    </row>
    <row r="3603" spans="2:2" ht="11.25" customHeight="1">
      <c r="B3603" s="52"/>
    </row>
    <row r="3604" spans="2:2" ht="11.25" customHeight="1">
      <c r="B3604" s="52"/>
    </row>
    <row r="3605" spans="2:2" ht="11.25" customHeight="1">
      <c r="B3605" s="52"/>
    </row>
    <row r="3606" spans="2:2" ht="11.25" customHeight="1">
      <c r="B3606" s="52"/>
    </row>
    <row r="3607" spans="2:2" ht="11.25" customHeight="1">
      <c r="B3607" s="52"/>
    </row>
    <row r="3608" spans="2:2" ht="11.25" customHeight="1">
      <c r="B3608" s="52"/>
    </row>
    <row r="3609" spans="2:2" ht="11.25" customHeight="1">
      <c r="B3609" s="52"/>
    </row>
    <row r="3610" spans="2:2" ht="11.25" customHeight="1">
      <c r="B3610" s="52"/>
    </row>
    <row r="3611" spans="2:2" ht="11.25" customHeight="1">
      <c r="B3611" s="52"/>
    </row>
    <row r="3612" spans="2:2" ht="11.25" customHeight="1">
      <c r="B3612" s="52"/>
    </row>
    <row r="3613" spans="2:2" ht="11.25" customHeight="1">
      <c r="B3613" s="52"/>
    </row>
    <row r="3614" spans="2:2" ht="11.25" customHeight="1">
      <c r="B3614" s="52"/>
    </row>
    <row r="3615" spans="2:2" ht="11.25" customHeight="1">
      <c r="B3615" s="52"/>
    </row>
    <row r="3616" spans="2:2" ht="11.25" customHeight="1">
      <c r="B3616" s="52"/>
    </row>
    <row r="3617" spans="2:2" ht="11.25" customHeight="1">
      <c r="B3617" s="52"/>
    </row>
    <row r="3618" spans="2:2" ht="11.25" customHeight="1">
      <c r="B3618" s="52"/>
    </row>
    <row r="3619" spans="2:2" ht="11.25" customHeight="1">
      <c r="B3619" s="52"/>
    </row>
    <row r="3620" spans="2:2" ht="11.25" customHeight="1">
      <c r="B3620" s="52"/>
    </row>
    <row r="3621" spans="2:2" ht="11.25" customHeight="1">
      <c r="B3621" s="52"/>
    </row>
    <row r="3622" spans="2:2" ht="11.25" customHeight="1">
      <c r="B3622" s="52"/>
    </row>
    <row r="3623" spans="2:2" ht="11.25" customHeight="1">
      <c r="B3623" s="52"/>
    </row>
    <row r="3624" spans="2:2" ht="11.25" customHeight="1">
      <c r="B3624" s="52"/>
    </row>
    <row r="3625" spans="2:2" ht="11.25" customHeight="1">
      <c r="B3625" s="52"/>
    </row>
    <row r="3626" spans="2:2" ht="11.25" customHeight="1">
      <c r="B3626" s="52"/>
    </row>
    <row r="3627" spans="2:2" ht="11.25" customHeight="1">
      <c r="B3627" s="52"/>
    </row>
    <row r="3628" spans="2:2" ht="11.25" customHeight="1">
      <c r="B3628" s="52"/>
    </row>
    <row r="3629" spans="2:2" ht="11.25" customHeight="1">
      <c r="B3629" s="52"/>
    </row>
    <row r="3630" spans="2:2" ht="11.25" customHeight="1">
      <c r="B3630" s="52"/>
    </row>
    <row r="3631" spans="2:2" ht="11.25" customHeight="1">
      <c r="B3631" s="52"/>
    </row>
    <row r="3632" spans="2:2" ht="11.25" customHeight="1">
      <c r="B3632" s="52"/>
    </row>
    <row r="3633" spans="2:2" ht="11.25" customHeight="1">
      <c r="B3633" s="52"/>
    </row>
    <row r="3634" spans="2:2" ht="11.25" customHeight="1">
      <c r="B3634" s="52"/>
    </row>
    <row r="3635" spans="2:2" ht="11.25" customHeight="1">
      <c r="B3635" s="52"/>
    </row>
    <row r="3636" spans="2:2" ht="11.25" customHeight="1">
      <c r="B3636" s="52"/>
    </row>
    <row r="3637" spans="2:2" ht="11.25" customHeight="1">
      <c r="B3637" s="52"/>
    </row>
    <row r="3638" spans="2:2" ht="11.25" customHeight="1">
      <c r="B3638" s="52"/>
    </row>
    <row r="3639" spans="2:2" ht="11.25" customHeight="1">
      <c r="B3639" s="52"/>
    </row>
    <row r="3640" spans="2:2" ht="11.25" customHeight="1">
      <c r="B3640" s="52"/>
    </row>
    <row r="3641" spans="2:2" ht="11.25" customHeight="1">
      <c r="B3641" s="52"/>
    </row>
    <row r="3642" spans="2:2" ht="11.25" customHeight="1">
      <c r="B3642" s="52"/>
    </row>
    <row r="3643" spans="2:2" ht="11.25" customHeight="1">
      <c r="B3643" s="52"/>
    </row>
    <row r="3644" spans="2:2" ht="11.25" customHeight="1">
      <c r="B3644" s="52"/>
    </row>
    <row r="3645" spans="2:2" ht="11.25" customHeight="1">
      <c r="B3645" s="52"/>
    </row>
    <row r="3646" spans="2:2" ht="11.25" customHeight="1">
      <c r="B3646" s="52"/>
    </row>
    <row r="3647" spans="2:2" ht="11.25" customHeight="1">
      <c r="B3647" s="52"/>
    </row>
    <row r="3648" spans="2:2" ht="11.25" customHeight="1">
      <c r="B3648" s="52"/>
    </row>
    <row r="3649" spans="2:2" ht="11.25" customHeight="1">
      <c r="B3649" s="52"/>
    </row>
    <row r="3650" spans="2:2" ht="11.25" customHeight="1">
      <c r="B3650" s="52"/>
    </row>
    <row r="3651" spans="2:2" ht="11.25" customHeight="1">
      <c r="B3651" s="52"/>
    </row>
    <row r="3652" spans="2:2" ht="11.25" customHeight="1">
      <c r="B3652" s="52"/>
    </row>
    <row r="3653" spans="2:2" ht="11.25" customHeight="1">
      <c r="B3653" s="52"/>
    </row>
    <row r="3654" spans="2:2" ht="11.25" customHeight="1">
      <c r="B3654" s="52"/>
    </row>
    <row r="3655" spans="2:2" ht="11.25" customHeight="1">
      <c r="B3655" s="52"/>
    </row>
    <row r="3656" spans="2:2" ht="11.25" customHeight="1">
      <c r="B3656" s="52"/>
    </row>
    <row r="3657" spans="2:2" ht="11.25" customHeight="1">
      <c r="B3657" s="52"/>
    </row>
    <row r="3658" spans="2:2" ht="11.25" customHeight="1">
      <c r="B3658" s="52"/>
    </row>
    <row r="3659" spans="2:2" ht="11.25" customHeight="1">
      <c r="B3659" s="52"/>
    </row>
    <row r="3660" spans="2:2" ht="11.25" customHeight="1">
      <c r="B3660" s="52"/>
    </row>
    <row r="3661" spans="2:2" ht="11.25" customHeight="1">
      <c r="B3661" s="52"/>
    </row>
    <row r="3662" spans="2:2" ht="11.25" customHeight="1">
      <c r="B3662" s="52"/>
    </row>
    <row r="3663" spans="2:2" ht="11.25" customHeight="1">
      <c r="B3663" s="52"/>
    </row>
    <row r="3664" spans="2:2" ht="11.25" customHeight="1">
      <c r="B3664" s="52"/>
    </row>
    <row r="3665" spans="2:2" ht="11.25" customHeight="1">
      <c r="B3665" s="52"/>
    </row>
    <row r="3666" spans="2:2" ht="11.25" customHeight="1">
      <c r="B3666" s="52"/>
    </row>
    <row r="3667" spans="2:2" ht="11.25" customHeight="1">
      <c r="B3667" s="52"/>
    </row>
    <row r="3668" spans="2:2" ht="11.25" customHeight="1">
      <c r="B3668" s="52"/>
    </row>
    <row r="3669" spans="2:2" ht="11.25" customHeight="1">
      <c r="B3669" s="52"/>
    </row>
    <row r="3670" spans="2:2" ht="11.25" customHeight="1">
      <c r="B3670" s="52"/>
    </row>
    <row r="3671" spans="2:2" ht="11.25" customHeight="1">
      <c r="B3671" s="52"/>
    </row>
    <row r="3672" spans="2:2" ht="11.25" customHeight="1">
      <c r="B3672" s="52"/>
    </row>
    <row r="3673" spans="2:2" ht="11.25" customHeight="1">
      <c r="B3673" s="52"/>
    </row>
    <row r="3674" spans="2:2" ht="11.25" customHeight="1">
      <c r="B3674" s="52"/>
    </row>
    <row r="3675" spans="2:2" ht="11.25" customHeight="1">
      <c r="B3675" s="52"/>
    </row>
    <row r="3676" spans="2:2" ht="11.25" customHeight="1">
      <c r="B3676" s="52"/>
    </row>
    <row r="3677" spans="2:2" ht="11.25" customHeight="1">
      <c r="B3677" s="52"/>
    </row>
    <row r="3678" spans="2:2" ht="11.25" customHeight="1">
      <c r="B3678" s="52"/>
    </row>
    <row r="3679" spans="2:2" ht="11.25" customHeight="1">
      <c r="B3679" s="52"/>
    </row>
    <row r="3680" spans="2:2" ht="11.25" customHeight="1">
      <c r="B3680" s="52"/>
    </row>
    <row r="3681" spans="2:2" ht="11.25" customHeight="1">
      <c r="B3681" s="52"/>
    </row>
    <row r="3682" spans="2:2" ht="11.25" customHeight="1">
      <c r="B3682" s="52"/>
    </row>
    <row r="3683" spans="2:2" ht="11.25" customHeight="1">
      <c r="B3683" s="52"/>
    </row>
    <row r="3684" spans="2:2" ht="11.25" customHeight="1">
      <c r="B3684" s="52"/>
    </row>
    <row r="3685" spans="2:2" ht="11.25" customHeight="1">
      <c r="B3685" s="52"/>
    </row>
    <row r="3686" spans="2:2" ht="11.25" customHeight="1">
      <c r="B3686" s="52"/>
    </row>
    <row r="3687" spans="2:2" ht="11.25" customHeight="1">
      <c r="B3687" s="52"/>
    </row>
    <row r="3688" spans="2:2" ht="11.25" customHeight="1">
      <c r="B3688" s="52"/>
    </row>
    <row r="3689" spans="2:2" ht="11.25" customHeight="1">
      <c r="B3689" s="52"/>
    </row>
    <row r="3690" spans="2:2" ht="11.25" customHeight="1">
      <c r="B3690" s="52"/>
    </row>
    <row r="3691" spans="2:2" ht="11.25" customHeight="1">
      <c r="B3691" s="52"/>
    </row>
    <row r="3692" spans="2:2" ht="11.25" customHeight="1">
      <c r="B3692" s="52"/>
    </row>
    <row r="3693" spans="2:2" ht="11.25" customHeight="1">
      <c r="B3693" s="52"/>
    </row>
    <row r="3694" spans="2:2" ht="11.25" customHeight="1">
      <c r="B3694" s="52"/>
    </row>
    <row r="3695" spans="2:2" ht="11.25" customHeight="1">
      <c r="B3695" s="52"/>
    </row>
    <row r="3696" spans="2:2" ht="11.25" customHeight="1">
      <c r="B3696" s="52"/>
    </row>
    <row r="3697" spans="2:2" ht="11.25" customHeight="1">
      <c r="B3697" s="52"/>
    </row>
    <row r="3698" spans="2:2" ht="11.25" customHeight="1">
      <c r="B3698" s="52"/>
    </row>
    <row r="3699" spans="2:2" ht="11.25" customHeight="1">
      <c r="B3699" s="52"/>
    </row>
    <row r="3700" spans="2:2" ht="11.25" customHeight="1">
      <c r="B3700" s="52"/>
    </row>
    <row r="3701" spans="2:2" ht="11.25" customHeight="1">
      <c r="B3701" s="52"/>
    </row>
    <row r="3702" spans="2:2" ht="11.25" customHeight="1">
      <c r="B3702" s="52"/>
    </row>
    <row r="3703" spans="2:2" ht="11.25" customHeight="1">
      <c r="B3703" s="52"/>
    </row>
    <row r="3704" spans="2:2" ht="11.25" customHeight="1">
      <c r="B3704" s="52"/>
    </row>
    <row r="3705" spans="2:2" ht="11.25" customHeight="1">
      <c r="B3705" s="52"/>
    </row>
    <row r="3706" spans="2:2" ht="11.25" customHeight="1">
      <c r="B3706" s="52"/>
    </row>
    <row r="3707" spans="2:2" ht="11.25" customHeight="1">
      <c r="B3707" s="52"/>
    </row>
    <row r="3708" spans="2:2" ht="11.25" customHeight="1">
      <c r="B3708" s="52"/>
    </row>
    <row r="3709" spans="2:2" ht="11.25" customHeight="1">
      <c r="B3709" s="52"/>
    </row>
    <row r="3710" spans="2:2" ht="11.25" customHeight="1">
      <c r="B3710" s="52"/>
    </row>
    <row r="3711" spans="2:2" ht="11.25" customHeight="1">
      <c r="B3711" s="52"/>
    </row>
    <row r="3712" spans="2:2" ht="11.25" customHeight="1">
      <c r="B3712" s="52"/>
    </row>
    <row r="3713" spans="2:2" ht="11.25" customHeight="1">
      <c r="B3713" s="52"/>
    </row>
    <row r="3714" spans="2:2" ht="11.25" customHeight="1">
      <c r="B3714" s="52"/>
    </row>
    <row r="3715" spans="2:2" ht="11.25" customHeight="1">
      <c r="B3715" s="52"/>
    </row>
    <row r="3716" spans="2:2" ht="11.25" customHeight="1">
      <c r="B3716" s="52"/>
    </row>
    <row r="3717" spans="2:2" ht="11.25" customHeight="1">
      <c r="B3717" s="52"/>
    </row>
    <row r="3718" spans="2:2" ht="11.25" customHeight="1">
      <c r="B3718" s="52"/>
    </row>
    <row r="3719" spans="2:2" ht="11.25" customHeight="1">
      <c r="B3719" s="52"/>
    </row>
    <row r="3720" spans="2:2" ht="11.25" customHeight="1">
      <c r="B3720" s="52"/>
    </row>
    <row r="3721" spans="2:2" ht="11.25" customHeight="1">
      <c r="B3721" s="52"/>
    </row>
    <row r="3722" spans="2:2" ht="11.25" customHeight="1">
      <c r="B3722" s="52"/>
    </row>
    <row r="3723" spans="2:2" ht="11.25" customHeight="1">
      <c r="B3723" s="52"/>
    </row>
    <row r="3724" spans="2:2" ht="11.25" customHeight="1">
      <c r="B3724" s="52"/>
    </row>
    <row r="3725" spans="2:2" ht="11.25" customHeight="1">
      <c r="B3725" s="52"/>
    </row>
    <row r="3726" spans="2:2" ht="11.25" customHeight="1">
      <c r="B3726" s="52"/>
    </row>
    <row r="3727" spans="2:2" ht="11.25" customHeight="1">
      <c r="B3727" s="52"/>
    </row>
    <row r="3728" spans="2:2" ht="11.25" customHeight="1">
      <c r="B3728" s="52"/>
    </row>
    <row r="3729" spans="2:2" ht="11.25" customHeight="1">
      <c r="B3729" s="52"/>
    </row>
    <row r="3730" spans="2:2" ht="11.25" customHeight="1">
      <c r="B3730" s="52"/>
    </row>
    <row r="3731" spans="2:2" ht="11.25" customHeight="1">
      <c r="B3731" s="52"/>
    </row>
    <row r="3732" spans="2:2" ht="11.25" customHeight="1">
      <c r="B3732" s="52"/>
    </row>
    <row r="3733" spans="2:2" ht="11.25" customHeight="1">
      <c r="B3733" s="52"/>
    </row>
    <row r="3734" spans="2:2" ht="11.25" customHeight="1">
      <c r="B3734" s="52"/>
    </row>
    <row r="3735" spans="2:2" ht="11.25" customHeight="1">
      <c r="B3735" s="52"/>
    </row>
    <row r="3736" spans="2:2" ht="11.25" customHeight="1">
      <c r="B3736" s="52"/>
    </row>
    <row r="3737" spans="2:2" ht="11.25" customHeight="1">
      <c r="B3737" s="52"/>
    </row>
    <row r="3738" spans="2:2" ht="11.25" customHeight="1">
      <c r="B3738" s="52"/>
    </row>
    <row r="3739" spans="2:2" ht="11.25" customHeight="1">
      <c r="B3739" s="52"/>
    </row>
    <row r="3740" spans="2:2" ht="11.25" customHeight="1">
      <c r="B3740" s="52"/>
    </row>
    <row r="3741" spans="2:2" ht="11.25" customHeight="1">
      <c r="B3741" s="52"/>
    </row>
    <row r="3742" spans="2:2" ht="11.25" customHeight="1">
      <c r="B3742" s="52"/>
    </row>
    <row r="3743" spans="2:2" ht="11.25" customHeight="1">
      <c r="B3743" s="52"/>
    </row>
    <row r="3744" spans="2:2" ht="11.25" customHeight="1">
      <c r="B3744" s="52"/>
    </row>
    <row r="3745" spans="2:2" ht="11.25" customHeight="1">
      <c r="B3745" s="52"/>
    </row>
    <row r="3746" spans="2:2" ht="11.25" customHeight="1">
      <c r="B3746" s="52"/>
    </row>
    <row r="3747" spans="2:2" ht="11.25" customHeight="1">
      <c r="B3747" s="52"/>
    </row>
    <row r="3748" spans="2:2" ht="11.25" customHeight="1">
      <c r="B3748" s="52"/>
    </row>
    <row r="3749" spans="2:2" ht="11.25" customHeight="1">
      <c r="B3749" s="52"/>
    </row>
    <row r="3750" spans="2:2" ht="11.25" customHeight="1">
      <c r="B3750" s="52"/>
    </row>
    <row r="3751" spans="2:2" ht="11.25" customHeight="1">
      <c r="B3751" s="52"/>
    </row>
    <row r="3752" spans="2:2" ht="11.25" customHeight="1">
      <c r="B3752" s="52"/>
    </row>
    <row r="3753" spans="2:2" ht="11.25" customHeight="1">
      <c r="B3753" s="52"/>
    </row>
    <row r="3754" spans="2:2" ht="11.25" customHeight="1">
      <c r="B3754" s="52"/>
    </row>
    <row r="3755" spans="2:2" ht="11.25" customHeight="1">
      <c r="B3755" s="52"/>
    </row>
    <row r="3756" spans="2:2" ht="11.25" customHeight="1">
      <c r="B3756" s="52"/>
    </row>
    <row r="3757" spans="2:2" ht="11.25" customHeight="1">
      <c r="B3757" s="52"/>
    </row>
    <row r="3758" spans="2:2" ht="11.25" customHeight="1">
      <c r="B3758" s="52"/>
    </row>
    <row r="3759" spans="2:2" ht="11.25" customHeight="1">
      <c r="B3759" s="52"/>
    </row>
    <row r="3760" spans="2:2" ht="11.25" customHeight="1">
      <c r="B3760" s="52"/>
    </row>
    <row r="3761" spans="2:2" ht="11.25" customHeight="1">
      <c r="B3761" s="52"/>
    </row>
    <row r="3762" spans="2:2" ht="11.25" customHeight="1">
      <c r="B3762" s="52"/>
    </row>
    <row r="3763" spans="2:2" ht="11.25" customHeight="1">
      <c r="B3763" s="52"/>
    </row>
    <row r="3764" spans="2:2" ht="11.25" customHeight="1">
      <c r="B3764" s="52"/>
    </row>
    <row r="3765" spans="2:2" ht="11.25" customHeight="1">
      <c r="B3765" s="52"/>
    </row>
    <row r="3766" spans="2:2" ht="11.25" customHeight="1">
      <c r="B3766" s="52"/>
    </row>
    <row r="3767" spans="2:2" ht="11.25" customHeight="1">
      <c r="B3767" s="52"/>
    </row>
    <row r="3768" spans="2:2" ht="11.25" customHeight="1">
      <c r="B3768" s="52"/>
    </row>
    <row r="3769" spans="2:2" ht="11.25" customHeight="1">
      <c r="B3769" s="52"/>
    </row>
    <row r="3770" spans="2:2" ht="11.25" customHeight="1">
      <c r="B3770" s="52"/>
    </row>
    <row r="3771" spans="2:2" ht="11.25" customHeight="1">
      <c r="B3771" s="52"/>
    </row>
    <row r="3772" spans="2:2" ht="11.25" customHeight="1">
      <c r="B3772" s="52"/>
    </row>
    <row r="3773" spans="2:2" ht="11.25" customHeight="1">
      <c r="B3773" s="52"/>
    </row>
    <row r="3774" spans="2:2" ht="11.25" customHeight="1">
      <c r="B3774" s="52"/>
    </row>
    <row r="3775" spans="2:2" ht="11.25" customHeight="1">
      <c r="B3775" s="52"/>
    </row>
    <row r="3776" spans="2:2" ht="11.25" customHeight="1">
      <c r="B3776" s="52"/>
    </row>
    <row r="3777" spans="2:2" ht="11.25" customHeight="1">
      <c r="B3777" s="52"/>
    </row>
    <row r="3778" spans="2:2" ht="11.25" customHeight="1">
      <c r="B3778" s="52"/>
    </row>
    <row r="3779" spans="2:2" ht="11.25" customHeight="1">
      <c r="B3779" s="52"/>
    </row>
    <row r="3780" spans="2:2" ht="11.25" customHeight="1">
      <c r="B3780" s="52"/>
    </row>
    <row r="3781" spans="2:2" ht="11.25" customHeight="1">
      <c r="B3781" s="52"/>
    </row>
    <row r="3782" spans="2:2" ht="11.25" customHeight="1">
      <c r="B3782" s="52"/>
    </row>
    <row r="3783" spans="2:2" ht="11.25" customHeight="1">
      <c r="B3783" s="52"/>
    </row>
    <row r="3784" spans="2:2" ht="11.25" customHeight="1">
      <c r="B3784" s="52"/>
    </row>
    <row r="3785" spans="2:2" ht="11.25" customHeight="1">
      <c r="B3785" s="52"/>
    </row>
    <row r="3786" spans="2:2" ht="11.25" customHeight="1">
      <c r="B3786" s="52"/>
    </row>
    <row r="3787" spans="2:2" ht="11.25" customHeight="1">
      <c r="B3787" s="52"/>
    </row>
    <row r="3788" spans="2:2" ht="11.25" customHeight="1">
      <c r="B3788" s="52"/>
    </row>
    <row r="3789" spans="2:2" ht="11.25" customHeight="1">
      <c r="B3789" s="52"/>
    </row>
    <row r="3790" spans="2:2" ht="11.25" customHeight="1">
      <c r="B3790" s="52"/>
    </row>
    <row r="3791" spans="2:2" ht="11.25" customHeight="1">
      <c r="B3791" s="52"/>
    </row>
    <row r="3792" spans="2:2" ht="11.25" customHeight="1">
      <c r="B3792" s="52"/>
    </row>
    <row r="3793" spans="2:2" ht="11.25" customHeight="1">
      <c r="B3793" s="52"/>
    </row>
    <row r="3794" spans="2:2" ht="11.25" customHeight="1">
      <c r="B3794" s="52"/>
    </row>
    <row r="3795" spans="2:2" ht="11.25" customHeight="1">
      <c r="B3795" s="52"/>
    </row>
    <row r="3796" spans="2:2" ht="11.25" customHeight="1">
      <c r="B3796" s="52"/>
    </row>
    <row r="3797" spans="2:2" ht="11.25" customHeight="1">
      <c r="B3797" s="52"/>
    </row>
    <row r="3798" spans="2:2" ht="11.25" customHeight="1">
      <c r="B3798" s="52"/>
    </row>
    <row r="3799" spans="2:2" ht="11.25" customHeight="1">
      <c r="B3799" s="52"/>
    </row>
    <row r="3800" spans="2:2" ht="11.25" customHeight="1">
      <c r="B3800" s="52"/>
    </row>
    <row r="3801" spans="2:2" ht="11.25" customHeight="1">
      <c r="B3801" s="52"/>
    </row>
    <row r="3802" spans="2:2" ht="11.25" customHeight="1">
      <c r="B3802" s="52"/>
    </row>
    <row r="3803" spans="2:2" ht="11.25" customHeight="1">
      <c r="B3803" s="52"/>
    </row>
    <row r="3804" spans="2:2" ht="11.25" customHeight="1">
      <c r="B3804" s="52"/>
    </row>
    <row r="3805" spans="2:2" ht="11.25" customHeight="1">
      <c r="B3805" s="52"/>
    </row>
    <row r="3806" spans="2:2" ht="11.25" customHeight="1">
      <c r="B3806" s="52"/>
    </row>
    <row r="3807" spans="2:2" ht="11.25" customHeight="1">
      <c r="B3807" s="52"/>
    </row>
    <row r="3808" spans="2:2" ht="11.25" customHeight="1">
      <c r="B3808" s="52"/>
    </row>
    <row r="3809" spans="2:2" ht="11.25" customHeight="1">
      <c r="B3809" s="52"/>
    </row>
    <row r="3810" spans="2:2" ht="11.25" customHeight="1">
      <c r="B3810" s="52"/>
    </row>
    <row r="3811" spans="2:2" ht="11.25" customHeight="1">
      <c r="B3811" s="52"/>
    </row>
    <row r="3812" spans="2:2" ht="11.25" customHeight="1">
      <c r="B3812" s="52"/>
    </row>
    <row r="3813" spans="2:2" ht="11.25" customHeight="1">
      <c r="B3813" s="52"/>
    </row>
    <row r="3814" spans="2:2" ht="11.25" customHeight="1">
      <c r="B3814" s="52"/>
    </row>
    <row r="3815" spans="2:2" ht="11.25" customHeight="1">
      <c r="B3815" s="52"/>
    </row>
    <row r="3816" spans="2:2" ht="11.25" customHeight="1">
      <c r="B3816" s="52"/>
    </row>
    <row r="3817" spans="2:2" ht="11.25" customHeight="1">
      <c r="B3817" s="52"/>
    </row>
    <row r="3818" spans="2:2" ht="11.25" customHeight="1">
      <c r="B3818" s="52"/>
    </row>
    <row r="3819" spans="2:2" ht="11.25" customHeight="1">
      <c r="B3819" s="52"/>
    </row>
    <row r="3820" spans="2:2" ht="11.25" customHeight="1">
      <c r="B3820" s="52"/>
    </row>
    <row r="3821" spans="2:2" ht="11.25" customHeight="1">
      <c r="B3821" s="52"/>
    </row>
    <row r="3822" spans="2:2" ht="11.25" customHeight="1">
      <c r="B3822" s="52"/>
    </row>
    <row r="3823" spans="2:2" ht="11.25" customHeight="1">
      <c r="B3823" s="52"/>
    </row>
    <row r="3824" spans="2:2" ht="11.25" customHeight="1">
      <c r="B3824" s="52"/>
    </row>
    <row r="3825" spans="2:2" ht="11.25" customHeight="1">
      <c r="B3825" s="52"/>
    </row>
    <row r="3826" spans="2:2" ht="11.25" customHeight="1">
      <c r="B3826" s="52"/>
    </row>
    <row r="3827" spans="2:2" ht="11.25" customHeight="1">
      <c r="B3827" s="52"/>
    </row>
    <row r="3828" spans="2:2" ht="11.25" customHeight="1">
      <c r="B3828" s="52"/>
    </row>
    <row r="3829" spans="2:2" ht="11.25" customHeight="1">
      <c r="B3829" s="52"/>
    </row>
    <row r="3830" spans="2:2" ht="11.25" customHeight="1">
      <c r="B3830" s="52"/>
    </row>
    <row r="3831" spans="2:2" ht="11.25" customHeight="1">
      <c r="B3831" s="52"/>
    </row>
    <row r="3832" spans="2:2" ht="11.25" customHeight="1">
      <c r="B3832" s="52"/>
    </row>
    <row r="3833" spans="2:2" ht="11.25" customHeight="1">
      <c r="B3833" s="52"/>
    </row>
    <row r="3834" spans="2:2" ht="11.25" customHeight="1">
      <c r="B3834" s="52"/>
    </row>
    <row r="3835" spans="2:2" ht="11.25" customHeight="1">
      <c r="B3835" s="52"/>
    </row>
    <row r="3836" spans="2:2" ht="11.25" customHeight="1">
      <c r="B3836" s="52"/>
    </row>
    <row r="3837" spans="2:2" ht="11.25" customHeight="1">
      <c r="B3837" s="52"/>
    </row>
    <row r="3838" spans="2:2" ht="11.25" customHeight="1">
      <c r="B3838" s="52"/>
    </row>
    <row r="3839" spans="2:2" ht="11.25" customHeight="1">
      <c r="B3839" s="52"/>
    </row>
    <row r="3840" spans="2:2" ht="11.25" customHeight="1">
      <c r="B3840" s="52"/>
    </row>
    <row r="3841" spans="2:2" ht="11.25" customHeight="1">
      <c r="B3841" s="52"/>
    </row>
    <row r="3842" spans="2:2" ht="11.25" customHeight="1">
      <c r="B3842" s="52"/>
    </row>
    <row r="3843" spans="2:2" ht="11.25" customHeight="1">
      <c r="B3843" s="52"/>
    </row>
    <row r="3844" spans="2:2" ht="11.25" customHeight="1">
      <c r="B3844" s="52"/>
    </row>
    <row r="3845" spans="2:2" ht="11.25" customHeight="1">
      <c r="B3845" s="52"/>
    </row>
    <row r="3846" spans="2:2" ht="11.25" customHeight="1">
      <c r="B3846" s="52"/>
    </row>
    <row r="3847" spans="2:2" ht="11.25" customHeight="1">
      <c r="B3847" s="52"/>
    </row>
    <row r="3848" spans="2:2" ht="11.25" customHeight="1">
      <c r="B3848" s="52"/>
    </row>
    <row r="3849" spans="2:2" ht="11.25" customHeight="1">
      <c r="B3849" s="52"/>
    </row>
    <row r="3850" spans="2:2" ht="11.25" customHeight="1">
      <c r="B3850" s="52"/>
    </row>
    <row r="3851" spans="2:2" ht="11.25" customHeight="1">
      <c r="B3851" s="52"/>
    </row>
    <row r="3852" spans="2:2" ht="11.25" customHeight="1">
      <c r="B3852" s="52"/>
    </row>
    <row r="3853" spans="2:2" ht="11.25" customHeight="1">
      <c r="B3853" s="52"/>
    </row>
    <row r="3854" spans="2:2" ht="11.25" customHeight="1">
      <c r="B3854" s="52"/>
    </row>
    <row r="3855" spans="2:2" ht="11.25" customHeight="1">
      <c r="B3855" s="52"/>
    </row>
    <row r="3856" spans="2:2" ht="11.25" customHeight="1">
      <c r="B3856" s="52"/>
    </row>
    <row r="3857" spans="2:2" ht="11.25" customHeight="1">
      <c r="B3857" s="52"/>
    </row>
    <row r="3858" spans="2:2" ht="11.25" customHeight="1">
      <c r="B3858" s="52"/>
    </row>
    <row r="3859" spans="2:2" ht="11.25" customHeight="1">
      <c r="B3859" s="52"/>
    </row>
    <row r="3860" spans="2:2" ht="11.25" customHeight="1">
      <c r="B3860" s="52"/>
    </row>
    <row r="3861" spans="2:2" ht="11.25" customHeight="1">
      <c r="B3861" s="52"/>
    </row>
    <row r="3862" spans="2:2" ht="11.25" customHeight="1">
      <c r="B3862" s="52"/>
    </row>
    <row r="3863" spans="2:2" ht="11.25" customHeight="1">
      <c r="B3863" s="52"/>
    </row>
    <row r="3864" spans="2:2" ht="11.25" customHeight="1">
      <c r="B3864" s="52"/>
    </row>
    <row r="3865" spans="2:2" ht="11.25" customHeight="1">
      <c r="B3865" s="52"/>
    </row>
    <row r="3866" spans="2:2" ht="11.25" customHeight="1">
      <c r="B3866" s="52"/>
    </row>
    <row r="3867" spans="2:2" ht="11.25" customHeight="1">
      <c r="B3867" s="52"/>
    </row>
    <row r="3868" spans="2:2" ht="11.25" customHeight="1">
      <c r="B3868" s="52"/>
    </row>
    <row r="3869" spans="2:2" ht="11.25" customHeight="1">
      <c r="B3869" s="52"/>
    </row>
    <row r="3870" spans="2:2" ht="11.25" customHeight="1">
      <c r="B3870" s="52"/>
    </row>
    <row r="3871" spans="2:2" ht="11.25" customHeight="1">
      <c r="B3871" s="52"/>
    </row>
    <row r="3872" spans="2:2" ht="11.25" customHeight="1">
      <c r="B3872" s="52"/>
    </row>
    <row r="3873" spans="2:2" ht="11.25" customHeight="1">
      <c r="B3873" s="52"/>
    </row>
    <row r="3874" spans="2:2" ht="11.25" customHeight="1">
      <c r="B3874" s="52"/>
    </row>
    <row r="3875" spans="2:2" ht="11.25" customHeight="1">
      <c r="B3875" s="52"/>
    </row>
    <row r="3876" spans="2:2" ht="11.25" customHeight="1">
      <c r="B3876" s="52"/>
    </row>
    <row r="3877" spans="2:2" ht="11.25" customHeight="1">
      <c r="B3877" s="52"/>
    </row>
    <row r="3878" spans="2:2" ht="11.25" customHeight="1">
      <c r="B3878" s="52"/>
    </row>
    <row r="3879" spans="2:2" ht="11.25" customHeight="1">
      <c r="B3879" s="52"/>
    </row>
    <row r="3880" spans="2:2" ht="11.25" customHeight="1">
      <c r="B3880" s="52"/>
    </row>
    <row r="3881" spans="2:2" ht="11.25" customHeight="1">
      <c r="B3881" s="52"/>
    </row>
    <row r="3882" spans="2:2" ht="11.25" customHeight="1">
      <c r="B3882" s="52"/>
    </row>
    <row r="3883" spans="2:2" ht="11.25" customHeight="1">
      <c r="B3883" s="52"/>
    </row>
    <row r="3884" spans="2:2" ht="11.25" customHeight="1">
      <c r="B3884" s="52"/>
    </row>
    <row r="3885" spans="2:2" ht="11.25" customHeight="1">
      <c r="B3885" s="52"/>
    </row>
    <row r="3886" spans="2:2" ht="11.25" customHeight="1">
      <c r="B3886" s="52"/>
    </row>
    <row r="3887" spans="2:2" ht="11.25" customHeight="1">
      <c r="B3887" s="52"/>
    </row>
    <row r="3888" spans="2:2" ht="11.25" customHeight="1">
      <c r="B3888" s="52"/>
    </row>
    <row r="3889" spans="2:2" ht="11.25" customHeight="1">
      <c r="B3889" s="52"/>
    </row>
    <row r="3890" spans="2:2" ht="11.25" customHeight="1">
      <c r="B3890" s="52"/>
    </row>
    <row r="3891" spans="2:2" ht="11.25" customHeight="1">
      <c r="B3891" s="52"/>
    </row>
    <row r="3892" spans="2:2" ht="11.25" customHeight="1">
      <c r="B3892" s="52"/>
    </row>
    <row r="3893" spans="2:2" ht="11.25" customHeight="1">
      <c r="B3893" s="52"/>
    </row>
    <row r="3894" spans="2:2" ht="11.25" customHeight="1">
      <c r="B3894" s="52"/>
    </row>
    <row r="3895" spans="2:2" ht="11.25" customHeight="1">
      <c r="B3895" s="52"/>
    </row>
    <row r="3896" spans="2:2" ht="11.25" customHeight="1">
      <c r="B3896" s="52"/>
    </row>
    <row r="3897" spans="2:2" ht="11.25" customHeight="1">
      <c r="B3897" s="52"/>
    </row>
    <row r="3898" spans="2:2" ht="11.25" customHeight="1">
      <c r="B3898" s="52"/>
    </row>
    <row r="3899" spans="2:2" ht="11.25" customHeight="1">
      <c r="B3899" s="52"/>
    </row>
    <row r="3900" spans="2:2" ht="11.25" customHeight="1">
      <c r="B3900" s="52"/>
    </row>
    <row r="3901" spans="2:2" ht="11.25" customHeight="1">
      <c r="B3901" s="52"/>
    </row>
    <row r="3902" spans="2:2" ht="11.25" customHeight="1">
      <c r="B3902" s="52"/>
    </row>
    <row r="3903" spans="2:2" ht="11.25" customHeight="1">
      <c r="B3903" s="52"/>
    </row>
    <row r="3904" spans="2:2" ht="11.25" customHeight="1">
      <c r="B3904" s="52"/>
    </row>
    <row r="3905" spans="2:2" ht="11.25" customHeight="1">
      <c r="B3905" s="52"/>
    </row>
    <row r="3906" spans="2:2" ht="11.25" customHeight="1">
      <c r="B3906" s="52"/>
    </row>
    <row r="3907" spans="2:2" ht="11.25" customHeight="1">
      <c r="B3907" s="52"/>
    </row>
    <row r="3908" spans="2:2" ht="11.25" customHeight="1">
      <c r="B3908" s="52"/>
    </row>
    <row r="3909" spans="2:2" ht="11.25" customHeight="1">
      <c r="B3909" s="52"/>
    </row>
    <row r="3910" spans="2:2" ht="11.25" customHeight="1">
      <c r="B3910" s="52"/>
    </row>
    <row r="3911" spans="2:2" ht="11.25" customHeight="1">
      <c r="B3911" s="52"/>
    </row>
    <row r="3912" spans="2:2" ht="11.25" customHeight="1">
      <c r="B3912" s="52"/>
    </row>
    <row r="3913" spans="2:2" ht="11.25" customHeight="1">
      <c r="B3913" s="52"/>
    </row>
    <row r="3914" spans="2:2" ht="11.25" customHeight="1">
      <c r="B3914" s="52"/>
    </row>
    <row r="3915" spans="2:2" ht="11.25" customHeight="1">
      <c r="B3915" s="52"/>
    </row>
    <row r="3916" spans="2:2" ht="11.25" customHeight="1">
      <c r="B3916" s="52"/>
    </row>
    <row r="3917" spans="2:2" ht="11.25" customHeight="1">
      <c r="B3917" s="52"/>
    </row>
    <row r="3918" spans="2:2" ht="11.25" customHeight="1">
      <c r="B3918" s="52"/>
    </row>
    <row r="3919" spans="2:2" ht="11.25" customHeight="1">
      <c r="B3919" s="52"/>
    </row>
    <row r="3920" spans="2:2" ht="11.25" customHeight="1">
      <c r="B3920" s="52"/>
    </row>
    <row r="3921" spans="2:2" ht="11.25" customHeight="1">
      <c r="B3921" s="52"/>
    </row>
    <row r="3922" spans="2:2" ht="11.25" customHeight="1">
      <c r="B3922" s="52"/>
    </row>
    <row r="3923" spans="2:2" ht="11.25" customHeight="1">
      <c r="B3923" s="52"/>
    </row>
    <row r="3924" spans="2:2" ht="11.25" customHeight="1">
      <c r="B3924" s="52"/>
    </row>
    <row r="3925" spans="2:2" ht="11.25" customHeight="1">
      <c r="B3925" s="52"/>
    </row>
    <row r="3926" spans="2:2" ht="11.25" customHeight="1">
      <c r="B3926" s="52"/>
    </row>
    <row r="3927" spans="2:2" ht="11.25" customHeight="1">
      <c r="B3927" s="52"/>
    </row>
    <row r="3928" spans="2:2" ht="11.25" customHeight="1">
      <c r="B3928" s="52"/>
    </row>
    <row r="3929" spans="2:2" ht="11.25" customHeight="1">
      <c r="B3929" s="52"/>
    </row>
    <row r="3930" spans="2:2" ht="11.25" customHeight="1">
      <c r="B3930" s="52"/>
    </row>
    <row r="3931" spans="2:2" ht="11.25" customHeight="1">
      <c r="B3931" s="52"/>
    </row>
    <row r="3932" spans="2:2" ht="11.25" customHeight="1">
      <c r="B3932" s="52"/>
    </row>
    <row r="3933" spans="2:2" ht="11.25" customHeight="1">
      <c r="B3933" s="52"/>
    </row>
    <row r="3934" spans="2:2" ht="11.25" customHeight="1">
      <c r="B3934" s="52"/>
    </row>
    <row r="3935" spans="2:2" ht="11.25" customHeight="1">
      <c r="B3935" s="52"/>
    </row>
    <row r="3936" spans="2:2" ht="11.25" customHeight="1">
      <c r="B3936" s="52"/>
    </row>
    <row r="3937" spans="2:2" ht="11.25" customHeight="1">
      <c r="B3937" s="52"/>
    </row>
    <row r="3938" spans="2:2" ht="11.25" customHeight="1">
      <c r="B3938" s="52"/>
    </row>
    <row r="3939" spans="2:2" ht="11.25" customHeight="1">
      <c r="B3939" s="52"/>
    </row>
    <row r="3940" spans="2:2" ht="11.25" customHeight="1">
      <c r="B3940" s="52"/>
    </row>
    <row r="3941" spans="2:2" ht="11.25" customHeight="1">
      <c r="B3941" s="52"/>
    </row>
    <row r="3942" spans="2:2" ht="11.25" customHeight="1">
      <c r="B3942" s="52"/>
    </row>
    <row r="3943" spans="2:2" ht="11.25" customHeight="1">
      <c r="B3943" s="52"/>
    </row>
    <row r="3944" spans="2:2" ht="11.25" customHeight="1">
      <c r="B3944" s="52"/>
    </row>
    <row r="3945" spans="2:2" ht="11.25" customHeight="1">
      <c r="B3945" s="52"/>
    </row>
    <row r="3946" spans="2:2" ht="11.25" customHeight="1">
      <c r="B3946" s="52"/>
    </row>
    <row r="3947" spans="2:2" ht="11.25" customHeight="1">
      <c r="B3947" s="52"/>
    </row>
    <row r="3948" spans="2:2" ht="11.25" customHeight="1">
      <c r="B3948" s="52"/>
    </row>
    <row r="3949" spans="2:2" ht="11.25" customHeight="1">
      <c r="B3949" s="52"/>
    </row>
    <row r="3950" spans="2:2" ht="11.25" customHeight="1">
      <c r="B3950" s="52"/>
    </row>
    <row r="3951" spans="2:2" ht="11.25" customHeight="1">
      <c r="B3951" s="52"/>
    </row>
    <row r="3952" spans="2:2" ht="11.25" customHeight="1">
      <c r="B3952" s="52"/>
    </row>
    <row r="3953" spans="2:2" ht="11.25" customHeight="1">
      <c r="B3953" s="52"/>
    </row>
    <row r="3954" spans="2:2" ht="11.25" customHeight="1">
      <c r="B3954" s="52"/>
    </row>
    <row r="3955" spans="2:2" ht="11.25" customHeight="1">
      <c r="B3955" s="52"/>
    </row>
    <row r="3956" spans="2:2" ht="11.25" customHeight="1">
      <c r="B3956" s="52"/>
    </row>
    <row r="3957" spans="2:2" ht="11.25" customHeight="1">
      <c r="B3957" s="52"/>
    </row>
    <row r="3958" spans="2:2" ht="11.25" customHeight="1">
      <c r="B3958" s="52"/>
    </row>
    <row r="3959" spans="2:2" ht="11.25" customHeight="1">
      <c r="B3959" s="52"/>
    </row>
    <row r="3960" spans="2:2" ht="11.25" customHeight="1">
      <c r="B3960" s="52"/>
    </row>
    <row r="3961" spans="2:2" ht="11.25" customHeight="1">
      <c r="B3961" s="52"/>
    </row>
    <row r="3962" spans="2:2" ht="11.25" customHeight="1">
      <c r="B3962" s="52"/>
    </row>
    <row r="3963" spans="2:2" ht="11.25" customHeight="1">
      <c r="B3963" s="52"/>
    </row>
    <row r="3964" spans="2:2" ht="11.25" customHeight="1">
      <c r="B3964" s="52"/>
    </row>
    <row r="3965" spans="2:2" ht="11.25" customHeight="1">
      <c r="B3965" s="52"/>
    </row>
    <row r="3966" spans="2:2" ht="11.25" customHeight="1">
      <c r="B3966" s="52"/>
    </row>
    <row r="3967" spans="2:2" ht="11.25" customHeight="1">
      <c r="B3967" s="52"/>
    </row>
    <row r="3968" spans="2:2" ht="11.25" customHeight="1">
      <c r="B3968" s="52"/>
    </row>
    <row r="3969" spans="2:2" ht="11.25" customHeight="1">
      <c r="B3969" s="52"/>
    </row>
    <row r="3970" spans="2:2" ht="11.25" customHeight="1">
      <c r="B3970" s="52"/>
    </row>
    <row r="3971" spans="2:2" ht="11.25" customHeight="1">
      <c r="B3971" s="52"/>
    </row>
    <row r="3972" spans="2:2" ht="11.25" customHeight="1">
      <c r="B3972" s="52"/>
    </row>
    <row r="3973" spans="2:2" ht="11.25" customHeight="1">
      <c r="B3973" s="52"/>
    </row>
    <row r="3974" spans="2:2" ht="11.25" customHeight="1">
      <c r="B3974" s="52"/>
    </row>
    <row r="3975" spans="2:2" ht="11.25" customHeight="1">
      <c r="B3975" s="52"/>
    </row>
    <row r="3976" spans="2:2" ht="11.25" customHeight="1">
      <c r="B3976" s="52"/>
    </row>
    <row r="3977" spans="2:2" ht="11.25" customHeight="1">
      <c r="B3977" s="52"/>
    </row>
    <row r="3978" spans="2:2" ht="11.25" customHeight="1">
      <c r="B3978" s="52"/>
    </row>
    <row r="3979" spans="2:2" ht="11.25" customHeight="1">
      <c r="B3979" s="52"/>
    </row>
    <row r="3980" spans="2:2" ht="11.25" customHeight="1">
      <c r="B3980" s="52"/>
    </row>
    <row r="3981" spans="2:2" ht="11.25" customHeight="1">
      <c r="B3981" s="52"/>
    </row>
    <row r="3982" spans="2:2" ht="11.25" customHeight="1">
      <c r="B3982" s="52"/>
    </row>
    <row r="3983" spans="2:2" ht="11.25" customHeight="1">
      <c r="B3983" s="52"/>
    </row>
    <row r="3984" spans="2:2" ht="11.25" customHeight="1">
      <c r="B3984" s="52"/>
    </row>
    <row r="3985" spans="2:2" ht="11.25" customHeight="1">
      <c r="B3985" s="52"/>
    </row>
    <row r="3986" spans="2:2" ht="11.25" customHeight="1">
      <c r="B3986" s="52"/>
    </row>
    <row r="3987" spans="2:2" ht="11.25" customHeight="1">
      <c r="B3987" s="52"/>
    </row>
    <row r="3988" spans="2:2" ht="11.25" customHeight="1">
      <c r="B3988" s="52"/>
    </row>
    <row r="3989" spans="2:2" ht="11.25" customHeight="1">
      <c r="B3989" s="52"/>
    </row>
    <row r="3990" spans="2:2" ht="11.25" customHeight="1">
      <c r="B3990" s="52"/>
    </row>
    <row r="3991" spans="2:2" ht="11.25" customHeight="1">
      <c r="B3991" s="52"/>
    </row>
    <row r="3992" spans="2:2" ht="11.25" customHeight="1">
      <c r="B3992" s="52"/>
    </row>
    <row r="3993" spans="2:2" ht="11.25" customHeight="1">
      <c r="B3993" s="52"/>
    </row>
    <row r="3994" spans="2:2" ht="11.25" customHeight="1">
      <c r="B3994" s="52"/>
    </row>
    <row r="3995" spans="2:2" ht="11.25" customHeight="1">
      <c r="B3995" s="52"/>
    </row>
    <row r="3996" spans="2:2" ht="11.25" customHeight="1">
      <c r="B3996" s="52"/>
    </row>
    <row r="3997" spans="2:2" ht="11.25" customHeight="1">
      <c r="B3997" s="52"/>
    </row>
    <row r="3998" spans="2:2" ht="11.25" customHeight="1">
      <c r="B3998" s="52"/>
    </row>
    <row r="3999" spans="2:2" ht="11.25" customHeight="1">
      <c r="B3999" s="52"/>
    </row>
    <row r="4000" spans="2:2" ht="11.25" customHeight="1">
      <c r="B4000" s="52"/>
    </row>
    <row r="4001" spans="2:2" ht="11.25" customHeight="1">
      <c r="B4001" s="52"/>
    </row>
    <row r="4002" spans="2:2" ht="11.25" customHeight="1">
      <c r="B4002" s="52"/>
    </row>
    <row r="4003" spans="2:2" ht="11.25" customHeight="1">
      <c r="B4003" s="52"/>
    </row>
    <row r="4004" spans="2:2" ht="11.25" customHeight="1">
      <c r="B4004" s="52"/>
    </row>
    <row r="4005" spans="2:2" ht="11.25" customHeight="1">
      <c r="B4005" s="52"/>
    </row>
    <row r="4006" spans="2:2" ht="11.25" customHeight="1">
      <c r="B4006" s="52"/>
    </row>
    <row r="4007" spans="2:2" ht="11.25" customHeight="1">
      <c r="B4007" s="52"/>
    </row>
    <row r="4008" spans="2:2" ht="11.25" customHeight="1">
      <c r="B4008" s="52"/>
    </row>
    <row r="4009" spans="2:2" ht="11.25" customHeight="1">
      <c r="B4009" s="52"/>
    </row>
    <row r="4010" spans="2:2" ht="11.25" customHeight="1">
      <c r="B4010" s="52"/>
    </row>
    <row r="4011" spans="2:2" ht="11.25" customHeight="1">
      <c r="B4011" s="52"/>
    </row>
    <row r="4012" spans="2:2" ht="11.25" customHeight="1">
      <c r="B4012" s="52"/>
    </row>
    <row r="4013" spans="2:2" ht="11.25" customHeight="1">
      <c r="B4013" s="52"/>
    </row>
    <row r="4014" spans="2:2" ht="11.25" customHeight="1">
      <c r="B4014" s="52"/>
    </row>
    <row r="4015" spans="2:2" ht="11.25" customHeight="1">
      <c r="B4015" s="52"/>
    </row>
    <row r="4016" spans="2:2" ht="11.25" customHeight="1">
      <c r="B4016" s="52"/>
    </row>
    <row r="4017" spans="2:2" ht="11.25" customHeight="1">
      <c r="B4017" s="52"/>
    </row>
    <row r="4018" spans="2:2" ht="11.25" customHeight="1">
      <c r="B4018" s="52"/>
    </row>
    <row r="4019" spans="2:2" ht="11.25" customHeight="1">
      <c r="B4019" s="52"/>
    </row>
    <row r="4020" spans="2:2" ht="11.25" customHeight="1">
      <c r="B4020" s="52"/>
    </row>
    <row r="4021" spans="2:2" ht="11.25" customHeight="1">
      <c r="B4021" s="52"/>
    </row>
    <row r="4022" spans="2:2" ht="11.25" customHeight="1">
      <c r="B4022" s="52"/>
    </row>
    <row r="4023" spans="2:2" ht="11.25" customHeight="1">
      <c r="B4023" s="52"/>
    </row>
    <row r="4024" spans="2:2" ht="11.25" customHeight="1">
      <c r="B4024" s="52"/>
    </row>
    <row r="4025" spans="2:2" ht="11.25" customHeight="1">
      <c r="B4025" s="52"/>
    </row>
    <row r="4026" spans="2:2" ht="11.25" customHeight="1">
      <c r="B4026" s="52"/>
    </row>
    <row r="4027" spans="2:2" ht="11.25" customHeight="1">
      <c r="B4027" s="52"/>
    </row>
    <row r="4028" spans="2:2" ht="11.25" customHeight="1">
      <c r="B4028" s="52"/>
    </row>
    <row r="4029" spans="2:2" ht="11.25" customHeight="1">
      <c r="B4029" s="52"/>
    </row>
    <row r="4030" spans="2:2" ht="11.25" customHeight="1">
      <c r="B4030" s="52"/>
    </row>
    <row r="4031" spans="2:2" ht="11.25" customHeight="1">
      <c r="B4031" s="52"/>
    </row>
    <row r="4032" spans="2:2" ht="11.25" customHeight="1">
      <c r="B4032" s="52"/>
    </row>
    <row r="4033" spans="2:2" ht="11.25" customHeight="1">
      <c r="B4033" s="52"/>
    </row>
    <row r="4034" spans="2:2" ht="11.25" customHeight="1">
      <c r="B4034" s="52"/>
    </row>
    <row r="4035" spans="2:2" ht="11.25" customHeight="1">
      <c r="B4035" s="52"/>
    </row>
    <row r="4036" spans="2:2" ht="11.25" customHeight="1">
      <c r="B4036" s="52"/>
    </row>
    <row r="4037" spans="2:2" ht="11.25" customHeight="1">
      <c r="B4037" s="52"/>
    </row>
    <row r="4038" spans="2:2" ht="11.25" customHeight="1">
      <c r="B4038" s="52"/>
    </row>
    <row r="4039" spans="2:2" ht="11.25" customHeight="1">
      <c r="B4039" s="52"/>
    </row>
    <row r="4040" spans="2:2" ht="11.25" customHeight="1">
      <c r="B4040" s="52"/>
    </row>
    <row r="4041" spans="2:2" ht="11.25" customHeight="1">
      <c r="B4041" s="52"/>
    </row>
    <row r="4042" spans="2:2" ht="11.25" customHeight="1">
      <c r="B4042" s="52"/>
    </row>
    <row r="4043" spans="2:2" ht="11.25" customHeight="1">
      <c r="B4043" s="52"/>
    </row>
    <row r="4044" spans="2:2" ht="11.25" customHeight="1">
      <c r="B4044" s="52"/>
    </row>
    <row r="4045" spans="2:2" ht="11.25" customHeight="1">
      <c r="B4045" s="52"/>
    </row>
    <row r="4046" spans="2:2" ht="11.25" customHeight="1">
      <c r="B4046" s="52"/>
    </row>
    <row r="4047" spans="2:2" ht="11.25" customHeight="1">
      <c r="B4047" s="52"/>
    </row>
    <row r="4048" spans="2:2" ht="11.25" customHeight="1">
      <c r="B4048" s="52"/>
    </row>
    <row r="4049" spans="2:2" ht="11.25" customHeight="1">
      <c r="B4049" s="52"/>
    </row>
    <row r="4050" spans="2:2" ht="11.25" customHeight="1">
      <c r="B4050" s="52"/>
    </row>
    <row r="4051" spans="2:2" ht="11.25" customHeight="1">
      <c r="B4051" s="52"/>
    </row>
    <row r="4052" spans="2:2" ht="11.25" customHeight="1">
      <c r="B4052" s="52"/>
    </row>
    <row r="4053" spans="2:2" ht="11.25" customHeight="1">
      <c r="B4053" s="52"/>
    </row>
    <row r="4054" spans="2:2" ht="11.25" customHeight="1">
      <c r="B4054" s="52"/>
    </row>
    <row r="4055" spans="2:2" ht="11.25" customHeight="1">
      <c r="B4055" s="52"/>
    </row>
    <row r="4056" spans="2:2" ht="11.25" customHeight="1">
      <c r="B4056" s="52"/>
    </row>
    <row r="4057" spans="2:2" ht="11.25" customHeight="1">
      <c r="B4057" s="52"/>
    </row>
    <row r="4058" spans="2:2" ht="11.25" customHeight="1">
      <c r="B4058" s="52"/>
    </row>
    <row r="4059" spans="2:2" ht="11.25" customHeight="1">
      <c r="B4059" s="52"/>
    </row>
    <row r="4060" spans="2:2" ht="11.25" customHeight="1">
      <c r="B4060" s="52"/>
    </row>
    <row r="4061" spans="2:2" ht="11.25" customHeight="1">
      <c r="B4061" s="52"/>
    </row>
    <row r="4062" spans="2:2" ht="11.25" customHeight="1">
      <c r="B4062" s="52"/>
    </row>
    <row r="4063" spans="2:2" ht="11.25" customHeight="1">
      <c r="B4063" s="52"/>
    </row>
    <row r="4064" spans="2:2" ht="11.25" customHeight="1">
      <c r="B4064" s="52"/>
    </row>
    <row r="4065" spans="2:2" ht="11.25" customHeight="1">
      <c r="B4065" s="52"/>
    </row>
    <row r="4066" spans="2:2" ht="11.25" customHeight="1">
      <c r="B4066" s="52"/>
    </row>
    <row r="4067" spans="2:2" ht="11.25" customHeight="1">
      <c r="B4067" s="52"/>
    </row>
    <row r="4068" spans="2:2" ht="11.25" customHeight="1">
      <c r="B4068" s="52"/>
    </row>
    <row r="4069" spans="2:2" ht="11.25" customHeight="1">
      <c r="B4069" s="52"/>
    </row>
    <row r="4070" spans="2:2" ht="11.25" customHeight="1">
      <c r="B4070" s="52"/>
    </row>
    <row r="4071" spans="2:2" ht="11.25" customHeight="1">
      <c r="B4071" s="52"/>
    </row>
    <row r="4072" spans="2:2" ht="11.25" customHeight="1">
      <c r="B4072" s="52"/>
    </row>
    <row r="4073" spans="2:2" ht="11.25" customHeight="1">
      <c r="B4073" s="52"/>
    </row>
    <row r="4074" spans="2:2" ht="11.25" customHeight="1">
      <c r="B4074" s="52"/>
    </row>
    <row r="4075" spans="2:2" ht="11.25" customHeight="1">
      <c r="B4075" s="52"/>
    </row>
    <row r="4076" spans="2:2" ht="11.25" customHeight="1">
      <c r="B4076" s="52"/>
    </row>
    <row r="4077" spans="2:2" ht="11.25" customHeight="1">
      <c r="B4077" s="52"/>
    </row>
    <row r="4078" spans="2:2" ht="11.25" customHeight="1">
      <c r="B4078" s="52"/>
    </row>
    <row r="4079" spans="2:2" ht="11.25" customHeight="1">
      <c r="B4079" s="52"/>
    </row>
    <row r="4080" spans="2:2" ht="11.25" customHeight="1">
      <c r="B4080" s="52"/>
    </row>
    <row r="4081" spans="2:2" ht="11.25" customHeight="1">
      <c r="B4081" s="52"/>
    </row>
    <row r="4082" spans="2:2" ht="11.25" customHeight="1">
      <c r="B4082" s="52"/>
    </row>
    <row r="4083" spans="2:2" ht="11.25" customHeight="1">
      <c r="B4083" s="52"/>
    </row>
    <row r="4084" spans="2:2" ht="11.25" customHeight="1">
      <c r="B4084" s="52"/>
    </row>
    <row r="4085" spans="2:2" ht="11.25" customHeight="1">
      <c r="B4085" s="52"/>
    </row>
    <row r="4086" spans="2:2" ht="11.25" customHeight="1">
      <c r="B4086" s="52"/>
    </row>
    <row r="4087" spans="2:2" ht="11.25" customHeight="1">
      <c r="B4087" s="52"/>
    </row>
    <row r="4088" spans="2:2" ht="11.25" customHeight="1">
      <c r="B4088" s="52"/>
    </row>
    <row r="4089" spans="2:2" ht="11.25" customHeight="1">
      <c r="B4089" s="52"/>
    </row>
    <row r="4090" spans="2:2" ht="11.25" customHeight="1">
      <c r="B4090" s="52"/>
    </row>
    <row r="4091" spans="2:2" ht="11.25" customHeight="1">
      <c r="B4091" s="52"/>
    </row>
    <row r="4092" spans="2:2" ht="11.25" customHeight="1">
      <c r="B4092" s="52"/>
    </row>
    <row r="4093" spans="2:2" ht="11.25" customHeight="1">
      <c r="B4093" s="52"/>
    </row>
    <row r="4094" spans="2:2" ht="11.25" customHeight="1">
      <c r="B4094" s="52"/>
    </row>
    <row r="4095" spans="2:2" ht="11.25" customHeight="1">
      <c r="B4095" s="52"/>
    </row>
    <row r="4096" spans="2:2" ht="11.25" customHeight="1">
      <c r="B4096" s="52"/>
    </row>
    <row r="4097" spans="2:2" ht="11.25" customHeight="1">
      <c r="B4097" s="52"/>
    </row>
    <row r="4098" spans="2:2" ht="11.25" customHeight="1">
      <c r="B4098" s="52"/>
    </row>
    <row r="4099" spans="2:2" ht="11.25" customHeight="1">
      <c r="B4099" s="52"/>
    </row>
    <row r="4100" spans="2:2" ht="11.25" customHeight="1">
      <c r="B4100" s="52"/>
    </row>
    <row r="4101" spans="2:2" ht="11.25" customHeight="1">
      <c r="B4101" s="52"/>
    </row>
    <row r="4102" spans="2:2" ht="11.25" customHeight="1">
      <c r="B4102" s="52"/>
    </row>
    <row r="4103" spans="2:2" ht="11.25" customHeight="1">
      <c r="B4103" s="52"/>
    </row>
    <row r="4104" spans="2:2" ht="11.25" customHeight="1">
      <c r="B4104" s="52"/>
    </row>
    <row r="4105" spans="2:2" ht="11.25" customHeight="1">
      <c r="B4105" s="52"/>
    </row>
    <row r="4106" spans="2:2" ht="11.25" customHeight="1">
      <c r="B4106" s="52"/>
    </row>
    <row r="4107" spans="2:2" ht="11.25" customHeight="1">
      <c r="B4107" s="52"/>
    </row>
    <row r="4108" spans="2:2" ht="11.25" customHeight="1">
      <c r="B4108" s="52"/>
    </row>
    <row r="4109" spans="2:2" ht="11.25" customHeight="1">
      <c r="B4109" s="52"/>
    </row>
    <row r="4110" spans="2:2" ht="11.25" customHeight="1">
      <c r="B4110" s="52"/>
    </row>
    <row r="4111" spans="2:2" ht="11.25" customHeight="1">
      <c r="B4111" s="52"/>
    </row>
    <row r="4112" spans="2:2" ht="11.25" customHeight="1">
      <c r="B4112" s="52"/>
    </row>
    <row r="4113" spans="2:2" ht="11.25" customHeight="1">
      <c r="B4113" s="52"/>
    </row>
    <row r="4114" spans="2:2" ht="11.25" customHeight="1">
      <c r="B4114" s="52"/>
    </row>
    <row r="4115" spans="2:2" ht="11.25" customHeight="1">
      <c r="B4115" s="52"/>
    </row>
    <row r="4116" spans="2:2" ht="11.25" customHeight="1">
      <c r="B4116" s="52"/>
    </row>
    <row r="4117" spans="2:2" ht="11.25" customHeight="1">
      <c r="B4117" s="52"/>
    </row>
    <row r="4118" spans="2:2" ht="11.25" customHeight="1">
      <c r="B4118" s="52"/>
    </row>
    <row r="4119" spans="2:2" ht="11.25" customHeight="1">
      <c r="B4119" s="52"/>
    </row>
    <row r="4120" spans="2:2" ht="11.25" customHeight="1">
      <c r="B4120" s="52"/>
    </row>
    <row r="4121" spans="2:2" ht="11.25" customHeight="1">
      <c r="B4121" s="52"/>
    </row>
    <row r="4122" spans="2:2" ht="11.25" customHeight="1">
      <c r="B4122" s="52"/>
    </row>
    <row r="4123" spans="2:2" ht="11.25" customHeight="1">
      <c r="B4123" s="52"/>
    </row>
    <row r="4124" spans="2:2" ht="11.25" customHeight="1">
      <c r="B4124" s="52"/>
    </row>
    <row r="4125" spans="2:2" ht="11.25" customHeight="1">
      <c r="B4125" s="52"/>
    </row>
    <row r="4126" spans="2:2" ht="11.25" customHeight="1">
      <c r="B4126" s="52"/>
    </row>
    <row r="4127" spans="2:2" ht="11.25" customHeight="1">
      <c r="B4127" s="52"/>
    </row>
    <row r="4128" spans="2:2" ht="11.25" customHeight="1">
      <c r="B4128" s="52"/>
    </row>
    <row r="4129" spans="2:2" ht="11.25" customHeight="1">
      <c r="B4129" s="52"/>
    </row>
    <row r="4130" spans="2:2" ht="11.25" customHeight="1">
      <c r="B4130" s="52"/>
    </row>
    <row r="4131" spans="2:2" ht="11.25" customHeight="1">
      <c r="B4131" s="52"/>
    </row>
    <row r="4132" spans="2:2" ht="11.25" customHeight="1">
      <c r="B4132" s="52"/>
    </row>
    <row r="4133" spans="2:2" ht="11.25" customHeight="1">
      <c r="B4133" s="52"/>
    </row>
    <row r="4134" spans="2:2" ht="11.25" customHeight="1">
      <c r="B4134" s="52"/>
    </row>
    <row r="4135" spans="2:2" ht="11.25" customHeight="1">
      <c r="B4135" s="52"/>
    </row>
    <row r="4136" spans="2:2" ht="11.25" customHeight="1">
      <c r="B4136" s="52"/>
    </row>
    <row r="4137" spans="2:2" ht="11.25" customHeight="1">
      <c r="B4137" s="52"/>
    </row>
    <row r="4138" spans="2:2" ht="11.25" customHeight="1">
      <c r="B4138" s="52"/>
    </row>
    <row r="4139" spans="2:2" ht="11.25" customHeight="1">
      <c r="B4139" s="52"/>
    </row>
    <row r="4140" spans="2:2" ht="11.25" customHeight="1">
      <c r="B4140" s="52"/>
    </row>
    <row r="4141" spans="2:2" ht="11.25" customHeight="1">
      <c r="B4141" s="52"/>
    </row>
    <row r="4142" spans="2:2" ht="11.25" customHeight="1">
      <c r="B4142" s="52"/>
    </row>
    <row r="4143" spans="2:2" ht="11.25" customHeight="1">
      <c r="B4143" s="52"/>
    </row>
    <row r="4144" spans="2:2" ht="11.25" customHeight="1">
      <c r="B4144" s="52"/>
    </row>
    <row r="4145" spans="2:2" ht="11.25" customHeight="1">
      <c r="B4145" s="52"/>
    </row>
    <row r="4146" spans="2:2" ht="11.25" customHeight="1">
      <c r="B4146" s="52"/>
    </row>
    <row r="4147" spans="2:2" ht="11.25" customHeight="1">
      <c r="B4147" s="52"/>
    </row>
    <row r="4148" spans="2:2" ht="11.25" customHeight="1">
      <c r="B4148" s="52"/>
    </row>
    <row r="4149" spans="2:2" ht="11.25" customHeight="1">
      <c r="B4149" s="52"/>
    </row>
    <row r="4150" spans="2:2" ht="11.25" customHeight="1">
      <c r="B4150" s="52"/>
    </row>
    <row r="4151" spans="2:2" ht="11.25" customHeight="1">
      <c r="B4151" s="52"/>
    </row>
    <row r="4152" spans="2:2" ht="11.25" customHeight="1">
      <c r="B4152" s="52"/>
    </row>
    <row r="4153" spans="2:2" ht="11.25" customHeight="1">
      <c r="B4153" s="52"/>
    </row>
    <row r="4154" spans="2:2" ht="11.25" customHeight="1">
      <c r="B4154" s="52"/>
    </row>
    <row r="4155" spans="2:2" ht="11.25" customHeight="1">
      <c r="B4155" s="52"/>
    </row>
    <row r="4156" spans="2:2" ht="11.25" customHeight="1">
      <c r="B4156" s="52"/>
    </row>
    <row r="4157" spans="2:2" ht="11.25" customHeight="1">
      <c r="B4157" s="52"/>
    </row>
    <row r="4158" spans="2:2" ht="11.25" customHeight="1">
      <c r="B4158" s="52"/>
    </row>
    <row r="4159" spans="2:2" ht="11.25" customHeight="1">
      <c r="B4159" s="52"/>
    </row>
    <row r="4160" spans="2:2" ht="11.25" customHeight="1">
      <c r="B4160" s="52"/>
    </row>
    <row r="4161" spans="2:2" ht="11.25" customHeight="1">
      <c r="B4161" s="52"/>
    </row>
    <row r="4162" spans="2:2" ht="11.25" customHeight="1">
      <c r="B4162" s="52"/>
    </row>
    <row r="4163" spans="2:2" ht="11.25" customHeight="1">
      <c r="B4163" s="52"/>
    </row>
    <row r="4164" spans="2:2" ht="11.25" customHeight="1">
      <c r="B4164" s="52"/>
    </row>
    <row r="4165" spans="2:2" ht="11.25" customHeight="1">
      <c r="B4165" s="52"/>
    </row>
    <row r="4166" spans="2:2" ht="11.25" customHeight="1">
      <c r="B4166" s="52"/>
    </row>
    <row r="4167" spans="2:2" ht="11.25" customHeight="1">
      <c r="B4167" s="52"/>
    </row>
    <row r="4168" spans="2:2" ht="11.25" customHeight="1">
      <c r="B4168" s="52"/>
    </row>
    <row r="4169" spans="2:2" ht="11.25" customHeight="1">
      <c r="B4169" s="52"/>
    </row>
    <row r="4170" spans="2:2" ht="11.25" customHeight="1">
      <c r="B4170" s="52"/>
    </row>
    <row r="4171" spans="2:2" ht="11.25" customHeight="1">
      <c r="B4171" s="52"/>
    </row>
    <row r="4172" spans="2:2" ht="11.25" customHeight="1">
      <c r="B4172" s="52"/>
    </row>
    <row r="4173" spans="2:2" ht="11.25" customHeight="1">
      <c r="B4173" s="52"/>
    </row>
    <row r="4174" spans="2:2" ht="11.25" customHeight="1">
      <c r="B4174" s="52"/>
    </row>
    <row r="4175" spans="2:2" ht="11.25" customHeight="1">
      <c r="B4175" s="52"/>
    </row>
    <row r="4176" spans="2:2" ht="11.25" customHeight="1">
      <c r="B4176" s="52"/>
    </row>
    <row r="4177" spans="2:2" ht="11.25" customHeight="1">
      <c r="B4177" s="52"/>
    </row>
    <row r="4178" spans="2:2" ht="11.25" customHeight="1">
      <c r="B4178" s="52"/>
    </row>
    <row r="4179" spans="2:2" ht="11.25" customHeight="1">
      <c r="B4179" s="52"/>
    </row>
    <row r="4180" spans="2:2" ht="11.25" customHeight="1">
      <c r="B4180" s="52"/>
    </row>
    <row r="4181" spans="2:2" ht="11.25" customHeight="1">
      <c r="B4181" s="52"/>
    </row>
    <row r="4182" spans="2:2" ht="11.25" customHeight="1">
      <c r="B4182" s="52"/>
    </row>
    <row r="4183" spans="2:2" ht="11.25" customHeight="1">
      <c r="B4183" s="52"/>
    </row>
    <row r="4184" spans="2:2" ht="11.25" customHeight="1">
      <c r="B4184" s="52"/>
    </row>
    <row r="4185" spans="2:2" ht="11.25" customHeight="1">
      <c r="B4185" s="52"/>
    </row>
    <row r="4186" spans="2:2" ht="11.25" customHeight="1">
      <c r="B4186" s="52"/>
    </row>
    <row r="4187" spans="2:2" ht="11.25" customHeight="1">
      <c r="B4187" s="52"/>
    </row>
    <row r="4188" spans="2:2" ht="11.25" customHeight="1">
      <c r="B4188" s="52"/>
    </row>
    <row r="4189" spans="2:2" ht="11.25" customHeight="1">
      <c r="B4189" s="52"/>
    </row>
    <row r="4190" spans="2:2" ht="11.25" customHeight="1">
      <c r="B4190" s="52"/>
    </row>
    <row r="4191" spans="2:2" ht="11.25" customHeight="1">
      <c r="B4191" s="52"/>
    </row>
    <row r="4192" spans="2:2" ht="11.25" customHeight="1">
      <c r="B4192" s="52"/>
    </row>
    <row r="4193" spans="2:2" ht="11.25" customHeight="1">
      <c r="B4193" s="52"/>
    </row>
    <row r="4194" spans="2:2" ht="11.25" customHeight="1">
      <c r="B4194" s="52"/>
    </row>
    <row r="4195" spans="2:2" ht="11.25" customHeight="1">
      <c r="B4195" s="52"/>
    </row>
    <row r="4196" spans="2:2" ht="11.25" customHeight="1">
      <c r="B4196" s="52"/>
    </row>
    <row r="4197" spans="2:2" ht="11.25" customHeight="1">
      <c r="B4197" s="52"/>
    </row>
    <row r="4198" spans="2:2" ht="11.25" customHeight="1">
      <c r="B4198" s="52"/>
    </row>
    <row r="4199" spans="2:2" ht="11.25" customHeight="1">
      <c r="B4199" s="52"/>
    </row>
    <row r="4200" spans="2:2" ht="11.25" customHeight="1">
      <c r="B4200" s="52"/>
    </row>
    <row r="4201" spans="2:2" ht="11.25" customHeight="1">
      <c r="B4201" s="52"/>
    </row>
    <row r="4202" spans="2:2" ht="11.25" customHeight="1">
      <c r="B4202" s="52"/>
    </row>
    <row r="4203" spans="2:2" ht="11.25" customHeight="1">
      <c r="B4203" s="52"/>
    </row>
    <row r="4204" spans="2:2" ht="11.25" customHeight="1">
      <c r="B4204" s="52"/>
    </row>
    <row r="4205" spans="2:2" ht="11.25" customHeight="1">
      <c r="B4205" s="52"/>
    </row>
    <row r="4206" spans="2:2" ht="11.25" customHeight="1">
      <c r="B4206" s="52"/>
    </row>
    <row r="4207" spans="2:2" ht="11.25" customHeight="1">
      <c r="B4207" s="52"/>
    </row>
    <row r="4208" spans="2:2" ht="11.25" customHeight="1">
      <c r="B4208" s="52"/>
    </row>
    <row r="4209" spans="2:2" ht="11.25" customHeight="1">
      <c r="B4209" s="52"/>
    </row>
    <row r="4210" spans="2:2" ht="11.25" customHeight="1">
      <c r="B4210" s="52"/>
    </row>
    <row r="4211" spans="2:2" ht="11.25" customHeight="1">
      <c r="B4211" s="52"/>
    </row>
    <row r="4212" spans="2:2" ht="11.25" customHeight="1">
      <c r="B4212" s="52"/>
    </row>
    <row r="4213" spans="2:2" ht="11.25" customHeight="1">
      <c r="B4213" s="52"/>
    </row>
    <row r="4214" spans="2:2" ht="11.25" customHeight="1">
      <c r="B4214" s="52"/>
    </row>
    <row r="4215" spans="2:2" ht="11.25" customHeight="1">
      <c r="B4215" s="52"/>
    </row>
    <row r="4216" spans="2:2" ht="11.25" customHeight="1">
      <c r="B4216" s="52"/>
    </row>
    <row r="4217" spans="2:2" ht="11.25" customHeight="1">
      <c r="B4217" s="52"/>
    </row>
    <row r="4218" spans="2:2" ht="11.25" customHeight="1">
      <c r="B4218" s="52"/>
    </row>
    <row r="4219" spans="2:2" ht="11.25" customHeight="1">
      <c r="B4219" s="52"/>
    </row>
    <row r="4220" spans="2:2" ht="11.25" customHeight="1">
      <c r="B4220" s="52"/>
    </row>
    <row r="4221" spans="2:2" ht="11.25" customHeight="1">
      <c r="B4221" s="52"/>
    </row>
    <row r="4222" spans="2:2" ht="11.25" customHeight="1">
      <c r="B4222" s="52"/>
    </row>
    <row r="4223" spans="2:2" ht="11.25" customHeight="1">
      <c r="B4223" s="52"/>
    </row>
    <row r="4224" spans="2:2" ht="11.25" customHeight="1">
      <c r="B4224" s="52"/>
    </row>
    <row r="4225" spans="2:2" ht="11.25" customHeight="1">
      <c r="B4225" s="52"/>
    </row>
    <row r="4226" spans="2:2" ht="11.25" customHeight="1">
      <c r="B4226" s="52"/>
    </row>
    <row r="4227" spans="2:2" ht="11.25" customHeight="1">
      <c r="B4227" s="52"/>
    </row>
    <row r="4228" spans="2:2" ht="11.25" customHeight="1">
      <c r="B4228" s="52"/>
    </row>
    <row r="4229" spans="2:2" ht="11.25" customHeight="1">
      <c r="B4229" s="52"/>
    </row>
    <row r="4230" spans="2:2" ht="11.25" customHeight="1">
      <c r="B4230" s="52"/>
    </row>
    <row r="4231" spans="2:2" ht="11.25" customHeight="1">
      <c r="B4231" s="52"/>
    </row>
    <row r="4232" spans="2:2" ht="11.25" customHeight="1">
      <c r="B4232" s="52"/>
    </row>
    <row r="4233" spans="2:2" ht="11.25" customHeight="1">
      <c r="B4233" s="52"/>
    </row>
    <row r="4234" spans="2:2" ht="11.25" customHeight="1">
      <c r="B4234" s="52"/>
    </row>
    <row r="4235" spans="2:2" ht="11.25" customHeight="1">
      <c r="B4235" s="52"/>
    </row>
    <row r="4236" spans="2:2" ht="11.25" customHeight="1">
      <c r="B4236" s="52"/>
    </row>
    <row r="4237" spans="2:2" ht="11.25" customHeight="1">
      <c r="B4237" s="52"/>
    </row>
    <row r="4238" spans="2:2" ht="11.25" customHeight="1">
      <c r="B4238" s="52"/>
    </row>
    <row r="4239" spans="2:2" ht="11.25" customHeight="1">
      <c r="B4239" s="52"/>
    </row>
    <row r="4240" spans="2:2" ht="11.25" customHeight="1">
      <c r="B4240" s="52"/>
    </row>
    <row r="4241" spans="2:2" ht="11.25" customHeight="1">
      <c r="B4241" s="52"/>
    </row>
    <row r="4242" spans="2:2" ht="11.25" customHeight="1">
      <c r="B4242" s="52"/>
    </row>
    <row r="4243" spans="2:2" ht="11.25" customHeight="1">
      <c r="B4243" s="52"/>
    </row>
    <row r="4244" spans="2:2" ht="11.25" customHeight="1">
      <c r="B4244" s="52"/>
    </row>
    <row r="4245" spans="2:2" ht="11.25" customHeight="1">
      <c r="B4245" s="52"/>
    </row>
    <row r="4246" spans="2:2" ht="11.25" customHeight="1">
      <c r="B4246" s="52"/>
    </row>
    <row r="4247" spans="2:2" ht="11.25" customHeight="1">
      <c r="B4247" s="52"/>
    </row>
    <row r="4248" spans="2:2" ht="11.25" customHeight="1">
      <c r="B4248" s="52"/>
    </row>
    <row r="4249" spans="2:2" ht="11.25" customHeight="1">
      <c r="B4249" s="52"/>
    </row>
    <row r="4250" spans="2:2" ht="11.25" customHeight="1">
      <c r="B4250" s="52"/>
    </row>
    <row r="4251" spans="2:2" ht="11.25" customHeight="1">
      <c r="B4251" s="52"/>
    </row>
    <row r="4252" spans="2:2" ht="11.25" customHeight="1">
      <c r="B4252" s="52"/>
    </row>
    <row r="4253" spans="2:2" ht="11.25" customHeight="1">
      <c r="B4253" s="52"/>
    </row>
    <row r="4254" spans="2:2" ht="11.25" customHeight="1">
      <c r="B4254" s="52"/>
    </row>
    <row r="4255" spans="2:2" ht="11.25" customHeight="1">
      <c r="B4255" s="52"/>
    </row>
    <row r="4256" spans="2:2" ht="11.25" customHeight="1">
      <c r="B4256" s="52"/>
    </row>
    <row r="4257" spans="2:2" ht="11.25" customHeight="1">
      <c r="B4257" s="52"/>
    </row>
    <row r="4258" spans="2:2" ht="11.25" customHeight="1">
      <c r="B4258" s="52"/>
    </row>
    <row r="4259" spans="2:2" ht="11.25" customHeight="1">
      <c r="B4259" s="52"/>
    </row>
    <row r="4260" spans="2:2" ht="11.25" customHeight="1">
      <c r="B4260" s="52"/>
    </row>
    <row r="4261" spans="2:2" ht="11.25" customHeight="1">
      <c r="B4261" s="52"/>
    </row>
    <row r="4262" spans="2:2" ht="11.25" customHeight="1">
      <c r="B4262" s="52"/>
    </row>
    <row r="4263" spans="2:2" ht="11.25" customHeight="1">
      <c r="B4263" s="52"/>
    </row>
    <row r="4264" spans="2:2" ht="11.25" customHeight="1">
      <c r="B4264" s="52"/>
    </row>
    <row r="4265" spans="2:2" ht="11.25" customHeight="1">
      <c r="B4265" s="52"/>
    </row>
    <row r="4266" spans="2:2" ht="11.25" customHeight="1">
      <c r="B4266" s="52"/>
    </row>
    <row r="4267" spans="2:2" ht="11.25" customHeight="1">
      <c r="B4267" s="52"/>
    </row>
    <row r="4268" spans="2:2" ht="11.25" customHeight="1">
      <c r="B4268" s="52"/>
    </row>
    <row r="4269" spans="2:2" ht="11.25" customHeight="1">
      <c r="B4269" s="52"/>
    </row>
    <row r="4270" spans="2:2" ht="11.25" customHeight="1">
      <c r="B4270" s="52"/>
    </row>
    <row r="4271" spans="2:2" ht="11.25" customHeight="1">
      <c r="B4271" s="52"/>
    </row>
    <row r="4272" spans="2:2" ht="11.25" customHeight="1">
      <c r="B4272" s="52"/>
    </row>
    <row r="4273" spans="2:2" ht="11.25" customHeight="1">
      <c r="B4273" s="52"/>
    </row>
    <row r="4274" spans="2:2" ht="11.25" customHeight="1">
      <c r="B4274" s="52"/>
    </row>
    <row r="4275" spans="2:2" ht="11.25" customHeight="1">
      <c r="B4275" s="52"/>
    </row>
    <row r="4276" spans="2:2" ht="11.25" customHeight="1">
      <c r="B4276" s="52"/>
    </row>
    <row r="4277" spans="2:2" ht="11.25" customHeight="1">
      <c r="B4277" s="52"/>
    </row>
    <row r="4278" spans="2:2" ht="11.25" customHeight="1">
      <c r="B4278" s="52"/>
    </row>
    <row r="4279" spans="2:2" ht="11.25" customHeight="1">
      <c r="B4279" s="52"/>
    </row>
    <row r="4280" spans="2:2" ht="11.25" customHeight="1">
      <c r="B4280" s="52"/>
    </row>
    <row r="4281" spans="2:2" ht="11.25" customHeight="1">
      <c r="B4281" s="52"/>
    </row>
    <row r="4282" spans="2:2" ht="11.25" customHeight="1">
      <c r="B4282" s="52"/>
    </row>
    <row r="4283" spans="2:2" ht="11.25" customHeight="1">
      <c r="B4283" s="52"/>
    </row>
    <row r="4284" spans="2:2" ht="11.25" customHeight="1">
      <c r="B4284" s="52"/>
    </row>
    <row r="4285" spans="2:2" ht="11.25" customHeight="1">
      <c r="B4285" s="52"/>
    </row>
    <row r="4286" spans="2:2" ht="11.25" customHeight="1">
      <c r="B4286" s="52"/>
    </row>
    <row r="4287" spans="2:2" ht="11.25" customHeight="1">
      <c r="B4287" s="52"/>
    </row>
    <row r="4288" spans="2:2" ht="11.25" customHeight="1">
      <c r="B4288" s="52"/>
    </row>
    <row r="4289" spans="2:2" ht="11.25" customHeight="1">
      <c r="B4289" s="52"/>
    </row>
    <row r="4290" spans="2:2" ht="11.25" customHeight="1">
      <c r="B4290" s="52"/>
    </row>
    <row r="4291" spans="2:2" ht="11.25" customHeight="1">
      <c r="B4291" s="52"/>
    </row>
    <row r="4292" spans="2:2" ht="11.25" customHeight="1">
      <c r="B4292" s="52"/>
    </row>
    <row r="4293" spans="2:2" ht="11.25" customHeight="1">
      <c r="B4293" s="52"/>
    </row>
    <row r="4294" spans="2:2" ht="11.25" customHeight="1">
      <c r="B4294" s="52"/>
    </row>
    <row r="4295" spans="2:2" ht="11.25" customHeight="1">
      <c r="B4295" s="52"/>
    </row>
    <row r="4296" spans="2:2" ht="11.25" customHeight="1">
      <c r="B4296" s="52"/>
    </row>
    <row r="4297" spans="2:2" ht="11.25" customHeight="1">
      <c r="B4297" s="52"/>
    </row>
    <row r="4298" spans="2:2" ht="11.25" customHeight="1">
      <c r="B4298" s="52"/>
    </row>
    <row r="4299" spans="2:2" ht="11.25" customHeight="1">
      <c r="B4299" s="52"/>
    </row>
    <row r="4300" spans="2:2" ht="11.25" customHeight="1">
      <c r="B4300" s="52"/>
    </row>
    <row r="4301" spans="2:2" ht="11.25" customHeight="1">
      <c r="B4301" s="52"/>
    </row>
    <row r="4302" spans="2:2" ht="11.25" customHeight="1">
      <c r="B4302" s="52"/>
    </row>
    <row r="4303" spans="2:2" ht="11.25" customHeight="1">
      <c r="B4303" s="52"/>
    </row>
    <row r="4304" spans="2:2" ht="11.25" customHeight="1">
      <c r="B4304" s="52"/>
    </row>
    <row r="4305" spans="2:2" ht="11.25" customHeight="1">
      <c r="B4305" s="52"/>
    </row>
    <row r="4306" spans="2:2" ht="11.25" customHeight="1">
      <c r="B4306" s="52"/>
    </row>
    <row r="4307" spans="2:2" ht="11.25" customHeight="1">
      <c r="B4307" s="52"/>
    </row>
    <row r="4308" spans="2:2" ht="11.25" customHeight="1">
      <c r="B4308" s="52"/>
    </row>
    <row r="4309" spans="2:2" ht="11.25" customHeight="1">
      <c r="B4309" s="52"/>
    </row>
    <row r="4310" spans="2:2" ht="11.25" customHeight="1">
      <c r="B4310" s="52"/>
    </row>
    <row r="4311" spans="2:2" ht="11.25" customHeight="1">
      <c r="B4311" s="52"/>
    </row>
    <row r="4312" spans="2:2" ht="11.25" customHeight="1">
      <c r="B4312" s="52"/>
    </row>
    <row r="4313" spans="2:2" ht="11.25" customHeight="1">
      <c r="B4313" s="52"/>
    </row>
    <row r="4314" spans="2:2" ht="11.25" customHeight="1">
      <c r="B4314" s="52"/>
    </row>
    <row r="4315" spans="2:2" ht="11.25" customHeight="1">
      <c r="B4315" s="52"/>
    </row>
    <row r="4316" spans="2:2" ht="11.25" customHeight="1">
      <c r="B4316" s="52"/>
    </row>
    <row r="4317" spans="2:2" ht="11.25" customHeight="1">
      <c r="B4317" s="52"/>
    </row>
    <row r="4318" spans="2:2" ht="11.25" customHeight="1">
      <c r="B4318" s="52"/>
    </row>
    <row r="4319" spans="2:2" ht="11.25" customHeight="1">
      <c r="B4319" s="52"/>
    </row>
    <row r="4320" spans="2:2" ht="11.25" customHeight="1">
      <c r="B4320" s="52"/>
    </row>
    <row r="4321" spans="2:2" ht="11.25" customHeight="1">
      <c r="B4321" s="52"/>
    </row>
    <row r="4322" spans="2:2" ht="11.25" customHeight="1">
      <c r="B4322" s="52"/>
    </row>
    <row r="4323" spans="2:2" ht="11.25" customHeight="1">
      <c r="B4323" s="52"/>
    </row>
    <row r="4324" spans="2:2" ht="11.25" customHeight="1">
      <c r="B4324" s="52"/>
    </row>
    <row r="4325" spans="2:2" ht="11.25" customHeight="1">
      <c r="B4325" s="52"/>
    </row>
    <row r="4326" spans="2:2" ht="11.25" customHeight="1">
      <c r="B4326" s="52"/>
    </row>
    <row r="4327" spans="2:2" ht="11.25" customHeight="1">
      <c r="B4327" s="52"/>
    </row>
    <row r="4328" spans="2:2" ht="11.25" customHeight="1">
      <c r="B4328" s="52"/>
    </row>
    <row r="4329" spans="2:2" ht="11.25" customHeight="1">
      <c r="B4329" s="52"/>
    </row>
    <row r="4330" spans="2:2" ht="11.25" customHeight="1">
      <c r="B4330" s="52"/>
    </row>
    <row r="4331" spans="2:2" ht="11.25" customHeight="1">
      <c r="B4331" s="52"/>
    </row>
    <row r="4332" spans="2:2" ht="11.25" customHeight="1">
      <c r="B4332" s="52"/>
    </row>
    <row r="4333" spans="2:2" ht="11.25" customHeight="1">
      <c r="B4333" s="52"/>
    </row>
    <row r="4334" spans="2:2" ht="11.25" customHeight="1">
      <c r="B4334" s="52"/>
    </row>
    <row r="4335" spans="2:2" ht="11.25" customHeight="1">
      <c r="B4335" s="52"/>
    </row>
    <row r="4336" spans="2:2" ht="11.25" customHeight="1">
      <c r="B4336" s="52"/>
    </row>
    <row r="4337" spans="2:2" ht="11.25" customHeight="1">
      <c r="B4337" s="52"/>
    </row>
    <row r="4338" spans="2:2" ht="11.25" customHeight="1">
      <c r="B4338" s="52"/>
    </row>
    <row r="4339" spans="2:2" ht="11.25" customHeight="1">
      <c r="B4339" s="52"/>
    </row>
    <row r="4340" spans="2:2" ht="11.25" customHeight="1">
      <c r="B4340" s="52"/>
    </row>
    <row r="4341" spans="2:2" ht="11.25" customHeight="1">
      <c r="B4341" s="52"/>
    </row>
    <row r="4342" spans="2:2" ht="11.25" customHeight="1">
      <c r="B4342" s="52"/>
    </row>
    <row r="4343" spans="2:2" ht="11.25" customHeight="1">
      <c r="B4343" s="52"/>
    </row>
    <row r="4344" spans="2:2" ht="11.25" customHeight="1">
      <c r="B4344" s="52"/>
    </row>
    <row r="4345" spans="2:2" ht="11.25" customHeight="1">
      <c r="B4345" s="52"/>
    </row>
    <row r="4346" spans="2:2" ht="11.25" customHeight="1">
      <c r="B4346" s="52"/>
    </row>
    <row r="4347" spans="2:2" ht="11.25" customHeight="1">
      <c r="B4347" s="52"/>
    </row>
    <row r="4348" spans="2:2" ht="11.25" customHeight="1">
      <c r="B4348" s="52"/>
    </row>
    <row r="4349" spans="2:2" ht="11.25" customHeight="1">
      <c r="B4349" s="52"/>
    </row>
    <row r="4350" spans="2:2" ht="11.25" customHeight="1">
      <c r="B4350" s="52"/>
    </row>
    <row r="4351" spans="2:2" ht="11.25" customHeight="1">
      <c r="B4351" s="52"/>
    </row>
    <row r="4352" spans="2:2" ht="11.25" customHeight="1">
      <c r="B4352" s="52"/>
    </row>
    <row r="4353" spans="2:2" ht="11.25" customHeight="1">
      <c r="B4353" s="52"/>
    </row>
    <row r="4354" spans="2:2" ht="11.25" customHeight="1">
      <c r="B4354" s="52"/>
    </row>
    <row r="4355" spans="2:2" ht="11.25" customHeight="1">
      <c r="B4355" s="52"/>
    </row>
    <row r="4356" spans="2:2" ht="11.25" customHeight="1">
      <c r="B4356" s="52"/>
    </row>
    <row r="4357" spans="2:2" ht="11.25" customHeight="1">
      <c r="B4357" s="52"/>
    </row>
    <row r="4358" spans="2:2" ht="11.25" customHeight="1">
      <c r="B4358" s="52"/>
    </row>
    <row r="4359" spans="2:2" ht="11.25" customHeight="1">
      <c r="B4359" s="52"/>
    </row>
    <row r="4360" spans="2:2" ht="11.25" customHeight="1">
      <c r="B4360" s="52"/>
    </row>
    <row r="4361" spans="2:2" ht="11.25" customHeight="1">
      <c r="B4361" s="52"/>
    </row>
    <row r="4362" spans="2:2" ht="11.25" customHeight="1">
      <c r="B4362" s="52"/>
    </row>
    <row r="4363" spans="2:2" ht="11.25" customHeight="1">
      <c r="B4363" s="52"/>
    </row>
    <row r="4364" spans="2:2" ht="11.25" customHeight="1">
      <c r="B4364" s="52"/>
    </row>
    <row r="4365" spans="2:2" ht="11.25" customHeight="1">
      <c r="B4365" s="52"/>
    </row>
    <row r="4366" spans="2:2" ht="11.25" customHeight="1">
      <c r="B4366" s="52"/>
    </row>
    <row r="4367" spans="2:2" ht="11.25" customHeight="1">
      <c r="B4367" s="52"/>
    </row>
    <row r="4368" spans="2:2" ht="11.25" customHeight="1">
      <c r="B4368" s="52"/>
    </row>
    <row r="4369" spans="2:2" ht="11.25" customHeight="1">
      <c r="B4369" s="52"/>
    </row>
    <row r="4370" spans="2:2" ht="11.25" customHeight="1">
      <c r="B4370" s="52"/>
    </row>
    <row r="4371" spans="2:2" ht="11.25" customHeight="1">
      <c r="B4371" s="52"/>
    </row>
    <row r="4372" spans="2:2" ht="11.25" customHeight="1">
      <c r="B4372" s="52"/>
    </row>
    <row r="4373" spans="2:2" ht="11.25" customHeight="1">
      <c r="B4373" s="52"/>
    </row>
    <row r="4374" spans="2:2" ht="11.25" customHeight="1">
      <c r="B4374" s="52"/>
    </row>
    <row r="4375" spans="2:2" ht="11.25" customHeight="1">
      <c r="B4375" s="52"/>
    </row>
    <row r="4376" spans="2:2" ht="11.25" customHeight="1">
      <c r="B4376" s="52"/>
    </row>
    <row r="4377" spans="2:2" ht="11.25" customHeight="1">
      <c r="B4377" s="52"/>
    </row>
    <row r="4378" spans="2:2" ht="11.25" customHeight="1">
      <c r="B4378" s="52"/>
    </row>
    <row r="4379" spans="2:2" ht="11.25" customHeight="1">
      <c r="B4379" s="52"/>
    </row>
    <row r="4380" spans="2:2" ht="11.25" customHeight="1">
      <c r="B4380" s="52"/>
    </row>
    <row r="4381" spans="2:2" ht="11.25" customHeight="1">
      <c r="B4381" s="52"/>
    </row>
    <row r="4382" spans="2:2" ht="11.25" customHeight="1">
      <c r="B4382" s="52"/>
    </row>
    <row r="4383" spans="2:2" ht="11.25" customHeight="1">
      <c r="B4383" s="52"/>
    </row>
    <row r="4384" spans="2:2" ht="11.25" customHeight="1">
      <c r="B4384" s="52"/>
    </row>
    <row r="4385" spans="2:2" ht="11.25" customHeight="1">
      <c r="B4385" s="52"/>
    </row>
    <row r="4386" spans="2:2" ht="11.25" customHeight="1">
      <c r="B4386" s="52"/>
    </row>
    <row r="4387" spans="2:2" ht="11.25" customHeight="1">
      <c r="B4387" s="52"/>
    </row>
    <row r="4388" spans="2:2" ht="11.25" customHeight="1">
      <c r="B4388" s="52"/>
    </row>
    <row r="4389" spans="2:2" ht="11.25" customHeight="1">
      <c r="B4389" s="52"/>
    </row>
    <row r="4390" spans="2:2" ht="11.25" customHeight="1">
      <c r="B4390" s="52"/>
    </row>
    <row r="4391" spans="2:2" ht="11.25" customHeight="1">
      <c r="B4391" s="52"/>
    </row>
    <row r="4392" spans="2:2" ht="11.25" customHeight="1">
      <c r="B4392" s="52"/>
    </row>
    <row r="4393" spans="2:2" ht="11.25" customHeight="1">
      <c r="B4393" s="52"/>
    </row>
    <row r="4394" spans="2:2" ht="11.25" customHeight="1">
      <c r="B4394" s="52"/>
    </row>
    <row r="4395" spans="2:2" ht="11.25" customHeight="1">
      <c r="B4395" s="52"/>
    </row>
    <row r="4396" spans="2:2" ht="11.25" customHeight="1">
      <c r="B4396" s="52"/>
    </row>
    <row r="4397" spans="2:2" ht="11.25" customHeight="1">
      <c r="B4397" s="52"/>
    </row>
    <row r="4398" spans="2:2" ht="11.25" customHeight="1">
      <c r="B4398" s="52"/>
    </row>
    <row r="4399" spans="2:2" ht="11.25" customHeight="1">
      <c r="B4399" s="52"/>
    </row>
    <row r="4400" spans="2:2" ht="11.25" customHeight="1">
      <c r="B4400" s="52"/>
    </row>
    <row r="4401" spans="2:2" ht="11.25" customHeight="1">
      <c r="B4401" s="52"/>
    </row>
    <row r="4402" spans="2:2" ht="11.25" customHeight="1">
      <c r="B4402" s="52"/>
    </row>
    <row r="4403" spans="2:2" ht="11.25" customHeight="1">
      <c r="B4403" s="52"/>
    </row>
    <row r="4404" spans="2:2" ht="11.25" customHeight="1">
      <c r="B4404" s="52"/>
    </row>
    <row r="4405" spans="2:2" ht="11.25" customHeight="1">
      <c r="B4405" s="52"/>
    </row>
    <row r="4406" spans="2:2" ht="11.25" customHeight="1">
      <c r="B4406" s="52"/>
    </row>
    <row r="4407" spans="2:2" ht="11.25" customHeight="1">
      <c r="B4407" s="52"/>
    </row>
    <row r="4408" spans="2:2" ht="11.25" customHeight="1">
      <c r="B4408" s="52"/>
    </row>
    <row r="4409" spans="2:2" ht="11.25" customHeight="1">
      <c r="B4409" s="52"/>
    </row>
    <row r="4410" spans="2:2" ht="11.25" customHeight="1">
      <c r="B4410" s="52"/>
    </row>
    <row r="4411" spans="2:2" ht="11.25" customHeight="1">
      <c r="B4411" s="52"/>
    </row>
    <row r="4412" spans="2:2" ht="11.25" customHeight="1">
      <c r="B4412" s="52"/>
    </row>
    <row r="4413" spans="2:2" ht="11.25" customHeight="1">
      <c r="B4413" s="52"/>
    </row>
    <row r="4414" spans="2:2" ht="11.25" customHeight="1">
      <c r="B4414" s="52"/>
    </row>
    <row r="4415" spans="2:2" ht="11.25" customHeight="1">
      <c r="B4415" s="52"/>
    </row>
    <row r="4416" spans="2:2" ht="11.25" customHeight="1">
      <c r="B4416" s="52"/>
    </row>
    <row r="4417" spans="2:2" ht="11.25" customHeight="1">
      <c r="B4417" s="52"/>
    </row>
    <row r="4418" spans="2:2" ht="11.25" customHeight="1">
      <c r="B4418" s="52"/>
    </row>
    <row r="4419" spans="2:2" ht="11.25" customHeight="1">
      <c r="B4419" s="52"/>
    </row>
    <row r="4420" spans="2:2" ht="11.25" customHeight="1">
      <c r="B4420" s="52"/>
    </row>
    <row r="4421" spans="2:2" ht="11.25" customHeight="1">
      <c r="B4421" s="52"/>
    </row>
    <row r="4422" spans="2:2" ht="11.25" customHeight="1">
      <c r="B4422" s="52"/>
    </row>
    <row r="4423" spans="2:2" ht="11.25" customHeight="1">
      <c r="B4423" s="52"/>
    </row>
    <row r="4424" spans="2:2" ht="11.25" customHeight="1">
      <c r="B4424" s="52"/>
    </row>
    <row r="4425" spans="2:2" ht="11.25" customHeight="1">
      <c r="B4425" s="52"/>
    </row>
    <row r="4426" spans="2:2" ht="11.25" customHeight="1">
      <c r="B4426" s="52"/>
    </row>
    <row r="4427" spans="2:2" ht="11.25" customHeight="1">
      <c r="B4427" s="52"/>
    </row>
    <row r="4428" spans="2:2" ht="11.25" customHeight="1">
      <c r="B4428" s="52"/>
    </row>
    <row r="4429" spans="2:2" ht="11.25" customHeight="1">
      <c r="B4429" s="52"/>
    </row>
    <row r="4430" spans="2:2" ht="11.25" customHeight="1">
      <c r="B4430" s="52"/>
    </row>
    <row r="4431" spans="2:2" ht="11.25" customHeight="1">
      <c r="B4431" s="52"/>
    </row>
    <row r="4432" spans="2:2" ht="11.25" customHeight="1">
      <c r="B4432" s="52"/>
    </row>
    <row r="4433" spans="2:2" ht="11.25" customHeight="1">
      <c r="B4433" s="52"/>
    </row>
    <row r="4434" spans="2:2" ht="11.25" customHeight="1">
      <c r="B4434" s="52"/>
    </row>
    <row r="4435" spans="2:2" ht="11.25" customHeight="1">
      <c r="B4435" s="52"/>
    </row>
    <row r="4436" spans="2:2" ht="11.25" customHeight="1">
      <c r="B4436" s="52"/>
    </row>
    <row r="4437" spans="2:2" ht="11.25" customHeight="1">
      <c r="B4437" s="52"/>
    </row>
    <row r="4438" spans="2:2" ht="11.25" customHeight="1">
      <c r="B4438" s="52"/>
    </row>
    <row r="4439" spans="2:2" ht="11.25" customHeight="1">
      <c r="B4439" s="52"/>
    </row>
    <row r="4440" spans="2:2" ht="11.25" customHeight="1">
      <c r="B4440" s="52"/>
    </row>
    <row r="4441" spans="2:2" ht="11.25" customHeight="1">
      <c r="B4441" s="52"/>
    </row>
    <row r="4442" spans="2:2" ht="11.25" customHeight="1">
      <c r="B4442" s="52"/>
    </row>
    <row r="4443" spans="2:2" ht="11.25" customHeight="1">
      <c r="B4443" s="52"/>
    </row>
    <row r="4444" spans="2:2" ht="11.25" customHeight="1">
      <c r="B4444" s="52"/>
    </row>
    <row r="4445" spans="2:2" ht="11.25" customHeight="1">
      <c r="B4445" s="52"/>
    </row>
    <row r="4446" spans="2:2" ht="11.25" customHeight="1">
      <c r="B4446" s="52"/>
    </row>
    <row r="4447" spans="2:2" ht="11.25" customHeight="1">
      <c r="B4447" s="52"/>
    </row>
    <row r="4448" spans="2:2" ht="11.25" customHeight="1">
      <c r="B4448" s="52"/>
    </row>
    <row r="4449" spans="2:2" ht="11.25" customHeight="1">
      <c r="B4449" s="52"/>
    </row>
    <row r="4450" spans="2:2" ht="11.25" customHeight="1">
      <c r="B4450" s="52"/>
    </row>
    <row r="4451" spans="2:2" ht="11.25" customHeight="1">
      <c r="B4451" s="52"/>
    </row>
    <row r="4452" spans="2:2" ht="11.25" customHeight="1">
      <c r="B4452" s="52"/>
    </row>
    <row r="4453" spans="2:2" ht="11.25" customHeight="1">
      <c r="B4453" s="52"/>
    </row>
    <row r="4454" spans="2:2" ht="11.25" customHeight="1">
      <c r="B4454" s="52"/>
    </row>
    <row r="4455" spans="2:2" ht="11.25" customHeight="1">
      <c r="B4455" s="52"/>
    </row>
    <row r="4456" spans="2:2" ht="11.25" customHeight="1">
      <c r="B4456" s="52"/>
    </row>
    <row r="4457" spans="2:2" ht="11.25" customHeight="1">
      <c r="B4457" s="52"/>
    </row>
    <row r="4458" spans="2:2" ht="11.25" customHeight="1">
      <c r="B4458" s="52"/>
    </row>
    <row r="4459" spans="2:2" ht="11.25" customHeight="1">
      <c r="B4459" s="52"/>
    </row>
    <row r="4460" spans="2:2" ht="11.25" customHeight="1">
      <c r="B4460" s="52"/>
    </row>
    <row r="4461" spans="2:2" ht="11.25" customHeight="1">
      <c r="B4461" s="52"/>
    </row>
    <row r="4462" spans="2:2" ht="11.25" customHeight="1">
      <c r="B4462" s="52"/>
    </row>
    <row r="4463" spans="2:2" ht="11.25" customHeight="1">
      <c r="B4463" s="52"/>
    </row>
    <row r="4464" spans="2:2" ht="11.25" customHeight="1">
      <c r="B4464" s="52"/>
    </row>
    <row r="4465" spans="2:2" ht="11.25" customHeight="1">
      <c r="B4465" s="52"/>
    </row>
    <row r="4466" spans="2:2" ht="11.25" customHeight="1">
      <c r="B4466" s="52"/>
    </row>
    <row r="4467" spans="2:2" ht="11.25" customHeight="1">
      <c r="B4467" s="52"/>
    </row>
    <row r="4468" spans="2:2" ht="11.25" customHeight="1">
      <c r="B4468" s="52"/>
    </row>
    <row r="4469" spans="2:2" ht="11.25" customHeight="1">
      <c r="B4469" s="52"/>
    </row>
    <row r="4470" spans="2:2" ht="11.25" customHeight="1">
      <c r="B4470" s="52"/>
    </row>
    <row r="4471" spans="2:2" ht="11.25" customHeight="1">
      <c r="B4471" s="52"/>
    </row>
    <row r="4472" spans="2:2" ht="11.25" customHeight="1">
      <c r="B4472" s="52"/>
    </row>
    <row r="4473" spans="2:2" ht="11.25" customHeight="1">
      <c r="B4473" s="52"/>
    </row>
    <row r="4474" spans="2:2" ht="11.25" customHeight="1">
      <c r="B4474" s="52"/>
    </row>
    <row r="4475" spans="2:2" ht="11.25" customHeight="1">
      <c r="B4475" s="52"/>
    </row>
    <row r="4476" spans="2:2" ht="11.25" customHeight="1">
      <c r="B4476" s="52"/>
    </row>
    <row r="4477" spans="2:2" ht="11.25" customHeight="1">
      <c r="B4477" s="52"/>
    </row>
    <row r="4478" spans="2:2" ht="11.25" customHeight="1">
      <c r="B4478" s="52"/>
    </row>
    <row r="4479" spans="2:2" ht="11.25" customHeight="1">
      <c r="B4479" s="52"/>
    </row>
    <row r="4480" spans="2:2" ht="11.25" customHeight="1">
      <c r="B4480" s="52"/>
    </row>
    <row r="4481" spans="2:2" ht="11.25" customHeight="1">
      <c r="B4481" s="52"/>
    </row>
    <row r="4482" spans="2:2" ht="11.25" customHeight="1">
      <c r="B4482" s="52"/>
    </row>
    <row r="4483" spans="2:2" ht="11.25" customHeight="1">
      <c r="B4483" s="52"/>
    </row>
    <row r="4484" spans="2:2" ht="11.25" customHeight="1">
      <c r="B4484" s="52"/>
    </row>
    <row r="4485" spans="2:2" ht="11.25" customHeight="1">
      <c r="B4485" s="52"/>
    </row>
    <row r="4486" spans="2:2" ht="11.25" customHeight="1">
      <c r="B4486" s="52"/>
    </row>
    <row r="4487" spans="2:2" ht="11.25" customHeight="1">
      <c r="B4487" s="52"/>
    </row>
    <row r="4488" spans="2:2" ht="11.25" customHeight="1">
      <c r="B4488" s="52"/>
    </row>
    <row r="4489" spans="2:2" ht="11.25" customHeight="1">
      <c r="B4489" s="52"/>
    </row>
    <row r="4490" spans="2:2" ht="11.25" customHeight="1">
      <c r="B4490" s="52"/>
    </row>
    <row r="4491" spans="2:2" ht="11.25" customHeight="1">
      <c r="B4491" s="52"/>
    </row>
    <row r="4492" spans="2:2" ht="11.25" customHeight="1">
      <c r="B4492" s="52"/>
    </row>
    <row r="4493" spans="2:2" ht="11.25" customHeight="1">
      <c r="B4493" s="52"/>
    </row>
    <row r="4494" spans="2:2" ht="11.25" customHeight="1">
      <c r="B4494" s="52"/>
    </row>
    <row r="4495" spans="2:2" ht="11.25" customHeight="1">
      <c r="B4495" s="52"/>
    </row>
    <row r="4496" spans="2:2" ht="11.25" customHeight="1">
      <c r="B4496" s="52"/>
    </row>
    <row r="4497" spans="2:2" ht="11.25" customHeight="1">
      <c r="B4497" s="52"/>
    </row>
    <row r="4498" spans="2:2" ht="11.25" customHeight="1">
      <c r="B4498" s="52"/>
    </row>
    <row r="4499" spans="2:2" ht="11.25" customHeight="1">
      <c r="B4499" s="52"/>
    </row>
    <row r="4500" spans="2:2" ht="11.25" customHeight="1">
      <c r="B4500" s="52"/>
    </row>
    <row r="4501" spans="2:2" ht="11.25" customHeight="1">
      <c r="B4501" s="52"/>
    </row>
    <row r="4502" spans="2:2" ht="11.25" customHeight="1">
      <c r="B4502" s="52"/>
    </row>
    <row r="4503" spans="2:2" ht="11.25" customHeight="1">
      <c r="B4503" s="52"/>
    </row>
    <row r="4504" spans="2:2" ht="11.25" customHeight="1">
      <c r="B4504" s="52"/>
    </row>
    <row r="4505" spans="2:2" ht="11.25" customHeight="1">
      <c r="B4505" s="52"/>
    </row>
    <row r="4506" spans="2:2" ht="11.25" customHeight="1">
      <c r="B4506" s="52"/>
    </row>
    <row r="4507" spans="2:2" ht="11.25" customHeight="1">
      <c r="B4507" s="52"/>
    </row>
    <row r="4508" spans="2:2" ht="11.25" customHeight="1">
      <c r="B4508" s="52"/>
    </row>
    <row r="4509" spans="2:2" ht="11.25" customHeight="1">
      <c r="B4509" s="52"/>
    </row>
    <row r="4510" spans="2:2" ht="11.25" customHeight="1">
      <c r="B4510" s="52"/>
    </row>
    <row r="4511" spans="2:2" ht="11.25" customHeight="1">
      <c r="B4511" s="52"/>
    </row>
    <row r="4512" spans="2:2" ht="11.25" customHeight="1">
      <c r="B4512" s="52"/>
    </row>
    <row r="4513" spans="2:2" ht="11.25" customHeight="1">
      <c r="B4513" s="52"/>
    </row>
    <row r="4514" spans="2:2" ht="11.25" customHeight="1">
      <c r="B4514" s="52"/>
    </row>
    <row r="4515" spans="2:2" ht="11.25" customHeight="1">
      <c r="B4515" s="52"/>
    </row>
    <row r="4516" spans="2:2" ht="11.25" customHeight="1">
      <c r="B4516" s="52"/>
    </row>
    <row r="4517" spans="2:2" ht="11.25" customHeight="1">
      <c r="B4517" s="52"/>
    </row>
    <row r="4518" spans="2:2" ht="11.25" customHeight="1">
      <c r="B4518" s="52"/>
    </row>
    <row r="4519" spans="2:2" ht="11.25" customHeight="1">
      <c r="B4519" s="52"/>
    </row>
    <row r="4520" spans="2:2" ht="11.25" customHeight="1">
      <c r="B4520" s="52"/>
    </row>
    <row r="4521" spans="2:2" ht="11.25" customHeight="1">
      <c r="B4521" s="52"/>
    </row>
    <row r="4522" spans="2:2" ht="11.25" customHeight="1">
      <c r="B4522" s="52"/>
    </row>
    <row r="4523" spans="2:2" ht="11.25" customHeight="1">
      <c r="B4523" s="52"/>
    </row>
    <row r="4524" spans="2:2" ht="11.25" customHeight="1">
      <c r="B4524" s="52"/>
    </row>
    <row r="4525" spans="2:2" ht="11.25" customHeight="1">
      <c r="B4525" s="52"/>
    </row>
    <row r="4526" spans="2:2" ht="11.25" customHeight="1">
      <c r="B4526" s="52"/>
    </row>
    <row r="4527" spans="2:2" ht="11.25" customHeight="1">
      <c r="B4527" s="52"/>
    </row>
    <row r="4528" spans="2:2" ht="11.25" customHeight="1">
      <c r="B4528" s="52"/>
    </row>
    <row r="4529" spans="2:2" ht="11.25" customHeight="1">
      <c r="B4529" s="52"/>
    </row>
    <row r="4530" spans="2:2" ht="11.25" customHeight="1">
      <c r="B4530" s="52"/>
    </row>
    <row r="4531" spans="2:2" ht="11.25" customHeight="1">
      <c r="B4531" s="52"/>
    </row>
    <row r="4532" spans="2:2" ht="11.25" customHeight="1">
      <c r="B4532" s="52"/>
    </row>
    <row r="4533" spans="2:2" ht="11.25" customHeight="1">
      <c r="B4533" s="52"/>
    </row>
    <row r="4534" spans="2:2" ht="11.25" customHeight="1">
      <c r="B4534" s="52"/>
    </row>
    <row r="4535" spans="2:2" ht="11.25" customHeight="1">
      <c r="B4535" s="52"/>
    </row>
    <row r="4536" spans="2:2" ht="11.25" customHeight="1">
      <c r="B4536" s="52"/>
    </row>
    <row r="4537" spans="2:2" ht="11.25" customHeight="1">
      <c r="B4537" s="52"/>
    </row>
    <row r="4538" spans="2:2" ht="11.25" customHeight="1">
      <c r="B4538" s="52"/>
    </row>
    <row r="4539" spans="2:2" ht="11.25" customHeight="1">
      <c r="B4539" s="52"/>
    </row>
    <row r="4540" spans="2:2" ht="11.25" customHeight="1">
      <c r="B4540" s="52"/>
    </row>
    <row r="4541" spans="2:2" ht="11.25" customHeight="1">
      <c r="B4541" s="52"/>
    </row>
    <row r="4542" spans="2:2" ht="11.25" customHeight="1">
      <c r="B4542" s="52"/>
    </row>
    <row r="4543" spans="2:2" ht="11.25" customHeight="1">
      <c r="B4543" s="52"/>
    </row>
    <row r="4544" spans="2:2" ht="11.25" customHeight="1">
      <c r="B4544" s="52"/>
    </row>
    <row r="4545" spans="2:2" ht="11.25" customHeight="1">
      <c r="B4545" s="52"/>
    </row>
    <row r="4546" spans="2:2" ht="11.25" customHeight="1">
      <c r="B4546" s="52"/>
    </row>
    <row r="4547" spans="2:2" ht="11.25" customHeight="1">
      <c r="B4547" s="52"/>
    </row>
    <row r="4548" spans="2:2" ht="11.25" customHeight="1">
      <c r="B4548" s="52"/>
    </row>
    <row r="4549" spans="2:2" ht="11.25" customHeight="1">
      <c r="B4549" s="52"/>
    </row>
    <row r="4550" spans="2:2" ht="11.25" customHeight="1">
      <c r="B4550" s="52"/>
    </row>
    <row r="4551" spans="2:2" ht="11.25" customHeight="1">
      <c r="B4551" s="52"/>
    </row>
    <row r="4552" spans="2:2" ht="11.25" customHeight="1">
      <c r="B4552" s="52"/>
    </row>
    <row r="4553" spans="2:2" ht="11.25" customHeight="1">
      <c r="B4553" s="52"/>
    </row>
    <row r="4554" spans="2:2" ht="11.25" customHeight="1">
      <c r="B4554" s="52"/>
    </row>
    <row r="4555" spans="2:2" ht="11.25" customHeight="1">
      <c r="B4555" s="52"/>
    </row>
    <row r="4556" spans="2:2" ht="11.25" customHeight="1">
      <c r="B4556" s="52"/>
    </row>
    <row r="4557" spans="2:2" ht="11.25" customHeight="1">
      <c r="B4557" s="52"/>
    </row>
    <row r="4558" spans="2:2" ht="11.25" customHeight="1">
      <c r="B4558" s="52"/>
    </row>
    <row r="4559" spans="2:2" ht="11.25" customHeight="1">
      <c r="B4559" s="52"/>
    </row>
    <row r="4560" spans="2:2" ht="11.25" customHeight="1">
      <c r="B4560" s="52"/>
    </row>
    <row r="4561" spans="2:2" ht="11.25" customHeight="1">
      <c r="B4561" s="52"/>
    </row>
    <row r="4562" spans="2:2" ht="11.25" customHeight="1">
      <c r="B4562" s="52"/>
    </row>
    <row r="4563" spans="2:2" ht="11.25" customHeight="1">
      <c r="B4563" s="52"/>
    </row>
    <row r="4564" spans="2:2" ht="11.25" customHeight="1">
      <c r="B4564" s="52"/>
    </row>
    <row r="4565" spans="2:2" ht="11.25" customHeight="1">
      <c r="B4565" s="52"/>
    </row>
    <row r="4566" spans="2:2" ht="11.25" customHeight="1">
      <c r="B4566" s="52"/>
    </row>
    <row r="4567" spans="2:2" ht="11.25" customHeight="1">
      <c r="B4567" s="52"/>
    </row>
    <row r="4568" spans="2:2" ht="11.25" customHeight="1">
      <c r="B4568" s="52"/>
    </row>
    <row r="4569" spans="2:2" ht="11.25" customHeight="1">
      <c r="B4569" s="52"/>
    </row>
    <row r="4570" spans="2:2" ht="11.25" customHeight="1">
      <c r="B4570" s="52"/>
    </row>
    <row r="4571" spans="2:2" ht="11.25" customHeight="1">
      <c r="B4571" s="52"/>
    </row>
    <row r="4572" spans="2:2" ht="11.25" customHeight="1">
      <c r="B4572" s="52"/>
    </row>
    <row r="4573" spans="2:2" ht="11.25" customHeight="1">
      <c r="B4573" s="52"/>
    </row>
    <row r="4574" spans="2:2" ht="11.25" customHeight="1">
      <c r="B4574" s="52"/>
    </row>
    <row r="4575" spans="2:2" ht="11.25" customHeight="1">
      <c r="B4575" s="52"/>
    </row>
    <row r="4576" spans="2:2" ht="11.25" customHeight="1">
      <c r="B4576" s="52"/>
    </row>
    <row r="4577" spans="2:2" ht="11.25" customHeight="1">
      <c r="B4577" s="52"/>
    </row>
    <row r="4578" spans="2:2" ht="11.25" customHeight="1">
      <c r="B4578" s="52"/>
    </row>
    <row r="4579" spans="2:2" ht="11.25" customHeight="1">
      <c r="B4579" s="52"/>
    </row>
    <row r="4580" spans="2:2" ht="11.25" customHeight="1">
      <c r="B4580" s="52"/>
    </row>
    <row r="4581" spans="2:2" ht="11.25" customHeight="1">
      <c r="B4581" s="52"/>
    </row>
    <row r="4582" spans="2:2" ht="11.25" customHeight="1">
      <c r="B4582" s="52"/>
    </row>
    <row r="4583" spans="2:2" ht="11.25" customHeight="1">
      <c r="B4583" s="52"/>
    </row>
    <row r="4584" spans="2:2" ht="11.25" customHeight="1">
      <c r="B4584" s="52"/>
    </row>
    <row r="4585" spans="2:2" ht="11.25" customHeight="1">
      <c r="B4585" s="52"/>
    </row>
    <row r="4586" spans="2:2" ht="11.25" customHeight="1">
      <c r="B4586" s="52"/>
    </row>
    <row r="4587" spans="2:2" ht="11.25" customHeight="1">
      <c r="B4587" s="52"/>
    </row>
    <row r="4588" spans="2:2" ht="11.25" customHeight="1">
      <c r="B4588" s="52"/>
    </row>
    <row r="4589" spans="2:2" ht="11.25" customHeight="1">
      <c r="B4589" s="52"/>
    </row>
    <row r="4590" spans="2:2" ht="11.25" customHeight="1">
      <c r="B4590" s="52"/>
    </row>
    <row r="4591" spans="2:2" ht="11.25" customHeight="1">
      <c r="B4591" s="52"/>
    </row>
    <row r="4592" spans="2:2" ht="11.25" customHeight="1">
      <c r="B4592" s="52"/>
    </row>
    <row r="4593" spans="2:2" ht="11.25" customHeight="1">
      <c r="B4593" s="52"/>
    </row>
    <row r="4594" spans="2:2" ht="11.25" customHeight="1">
      <c r="B4594" s="52"/>
    </row>
    <row r="4595" spans="2:2" ht="11.25" customHeight="1">
      <c r="B4595" s="52"/>
    </row>
    <row r="4596" spans="2:2" ht="11.25" customHeight="1">
      <c r="B4596" s="52"/>
    </row>
    <row r="4597" spans="2:2" ht="11.25" customHeight="1">
      <c r="B4597" s="52"/>
    </row>
    <row r="4598" spans="2:2" ht="11.25" customHeight="1">
      <c r="B4598" s="52"/>
    </row>
    <row r="4599" spans="2:2" ht="11.25" customHeight="1">
      <c r="B4599" s="52"/>
    </row>
    <row r="4600" spans="2:2" ht="11.25" customHeight="1">
      <c r="B4600" s="52"/>
    </row>
    <row r="4601" spans="2:2" ht="11.25" customHeight="1">
      <c r="B4601" s="52"/>
    </row>
    <row r="4602" spans="2:2" ht="11.25" customHeight="1">
      <c r="B4602" s="52"/>
    </row>
    <row r="4603" spans="2:2" ht="11.25" customHeight="1">
      <c r="B4603" s="52"/>
    </row>
    <row r="4604" spans="2:2" ht="11.25" customHeight="1">
      <c r="B4604" s="52"/>
    </row>
    <row r="4605" spans="2:2" ht="11.25" customHeight="1">
      <c r="B4605" s="52"/>
    </row>
    <row r="4606" spans="2:2" ht="11.25" customHeight="1">
      <c r="B4606" s="52"/>
    </row>
    <row r="4607" spans="2:2" ht="11.25" customHeight="1">
      <c r="B4607" s="52"/>
    </row>
    <row r="4608" spans="2:2" ht="11.25" customHeight="1">
      <c r="B4608" s="52"/>
    </row>
    <row r="4609" spans="2:2" ht="11.25" customHeight="1">
      <c r="B4609" s="52"/>
    </row>
    <row r="4610" spans="2:2" ht="11.25" customHeight="1">
      <c r="B4610" s="52"/>
    </row>
    <row r="4611" spans="2:2" ht="11.25" customHeight="1">
      <c r="B4611" s="52"/>
    </row>
    <row r="4612" spans="2:2" ht="11.25" customHeight="1">
      <c r="B4612" s="52"/>
    </row>
    <row r="4613" spans="2:2" ht="11.25" customHeight="1">
      <c r="B4613" s="52"/>
    </row>
    <row r="4614" spans="2:2" ht="11.25" customHeight="1">
      <c r="B4614" s="52"/>
    </row>
    <row r="4615" spans="2:2" ht="11.25" customHeight="1">
      <c r="B4615" s="52"/>
    </row>
    <row r="4616" spans="2:2" ht="11.25" customHeight="1">
      <c r="B4616" s="52"/>
    </row>
    <row r="4617" spans="2:2" ht="11.25" customHeight="1">
      <c r="B4617" s="52"/>
    </row>
    <row r="4618" spans="2:2" ht="11.25" customHeight="1">
      <c r="B4618" s="52"/>
    </row>
    <row r="4619" spans="2:2" ht="11.25" customHeight="1">
      <c r="B4619" s="52"/>
    </row>
    <row r="4620" spans="2:2" ht="11.25" customHeight="1">
      <c r="B4620" s="52"/>
    </row>
    <row r="4621" spans="2:2" ht="11.25" customHeight="1">
      <c r="B4621" s="52"/>
    </row>
    <row r="4622" spans="2:2" ht="11.25" customHeight="1">
      <c r="B4622" s="52"/>
    </row>
    <row r="4623" spans="2:2" ht="11.25" customHeight="1">
      <c r="B4623" s="52"/>
    </row>
    <row r="4624" spans="2:2" ht="11.25" customHeight="1">
      <c r="B4624" s="52"/>
    </row>
    <row r="4625" spans="2:2" ht="11.25" customHeight="1">
      <c r="B4625" s="52"/>
    </row>
    <row r="4626" spans="2:2" ht="11.25" customHeight="1">
      <c r="B4626" s="52"/>
    </row>
    <row r="4627" spans="2:2" ht="11.25" customHeight="1">
      <c r="B4627" s="52"/>
    </row>
    <row r="4628" spans="2:2" ht="11.25" customHeight="1">
      <c r="B4628" s="52"/>
    </row>
    <row r="4629" spans="2:2" ht="11.25" customHeight="1">
      <c r="B4629" s="52"/>
    </row>
    <row r="4630" spans="2:2" ht="11.25" customHeight="1">
      <c r="B4630" s="52"/>
    </row>
    <row r="4631" spans="2:2" ht="11.25" customHeight="1">
      <c r="B4631" s="52"/>
    </row>
    <row r="4632" spans="2:2" ht="11.25" customHeight="1">
      <c r="B4632" s="52"/>
    </row>
    <row r="4633" spans="2:2" ht="11.25" customHeight="1">
      <c r="B4633" s="52"/>
    </row>
    <row r="4634" spans="2:2" ht="11.25" customHeight="1">
      <c r="B4634" s="52"/>
    </row>
    <row r="4635" spans="2:2" ht="11.25" customHeight="1">
      <c r="B4635" s="52"/>
    </row>
    <row r="4636" spans="2:2" ht="11.25" customHeight="1">
      <c r="B4636" s="52"/>
    </row>
    <row r="4637" spans="2:2" ht="11.25" customHeight="1">
      <c r="B4637" s="52"/>
    </row>
    <row r="4638" spans="2:2" ht="11.25" customHeight="1">
      <c r="B4638" s="52"/>
    </row>
    <row r="4639" spans="2:2" ht="11.25" customHeight="1">
      <c r="B4639" s="52"/>
    </row>
    <row r="4640" spans="2:2" ht="11.25" customHeight="1">
      <c r="B4640" s="52"/>
    </row>
    <row r="4641" spans="2:2" ht="11.25" customHeight="1">
      <c r="B4641" s="52"/>
    </row>
    <row r="4642" spans="2:2" ht="11.25" customHeight="1">
      <c r="B4642" s="52"/>
    </row>
    <row r="4643" spans="2:2" ht="11.25" customHeight="1">
      <c r="B4643" s="52"/>
    </row>
    <row r="4644" spans="2:2" ht="11.25" customHeight="1">
      <c r="B4644" s="52"/>
    </row>
    <row r="4645" spans="2:2" ht="11.25" customHeight="1">
      <c r="B4645" s="52"/>
    </row>
    <row r="4646" spans="2:2" ht="11.25" customHeight="1">
      <c r="B4646" s="52"/>
    </row>
    <row r="4647" spans="2:2" ht="11.25" customHeight="1">
      <c r="B4647" s="52"/>
    </row>
    <row r="4648" spans="2:2" ht="11.25" customHeight="1">
      <c r="B4648" s="52"/>
    </row>
    <row r="4649" spans="2:2" ht="11.25" customHeight="1">
      <c r="B4649" s="52"/>
    </row>
    <row r="4650" spans="2:2" ht="11.25" customHeight="1">
      <c r="B4650" s="52"/>
    </row>
    <row r="4651" spans="2:2" ht="11.25" customHeight="1">
      <c r="B4651" s="52"/>
    </row>
    <row r="4652" spans="2:2" ht="11.25" customHeight="1">
      <c r="B4652" s="52"/>
    </row>
    <row r="4653" spans="2:2" ht="11.25" customHeight="1">
      <c r="B4653" s="52"/>
    </row>
    <row r="4654" spans="2:2" ht="11.25" customHeight="1">
      <c r="B4654" s="52"/>
    </row>
    <row r="4655" spans="2:2" ht="11.25" customHeight="1">
      <c r="B4655" s="52"/>
    </row>
    <row r="4656" spans="2:2" ht="11.25" customHeight="1">
      <c r="B4656" s="52"/>
    </row>
    <row r="4657" spans="2:2" ht="11.25" customHeight="1">
      <c r="B4657" s="52"/>
    </row>
    <row r="4658" spans="2:2" ht="11.25" customHeight="1">
      <c r="B4658" s="52"/>
    </row>
    <row r="4659" spans="2:2" ht="11.25" customHeight="1">
      <c r="B4659" s="52"/>
    </row>
    <row r="4660" spans="2:2" ht="11.25" customHeight="1">
      <c r="B4660" s="52"/>
    </row>
    <row r="4661" spans="2:2" ht="11.25" customHeight="1">
      <c r="B4661" s="52"/>
    </row>
    <row r="4662" spans="2:2" ht="11.25" customHeight="1">
      <c r="B4662" s="52"/>
    </row>
    <row r="4663" spans="2:2" ht="11.25" customHeight="1">
      <c r="B4663" s="52"/>
    </row>
    <row r="4664" spans="2:2" ht="11.25" customHeight="1">
      <c r="B4664" s="52"/>
    </row>
    <row r="4665" spans="2:2" ht="11.25" customHeight="1">
      <c r="B4665" s="52"/>
    </row>
    <row r="4666" spans="2:2" ht="11.25" customHeight="1">
      <c r="B4666" s="52"/>
    </row>
    <row r="4667" spans="2:2" ht="11.25" customHeight="1">
      <c r="B4667" s="52"/>
    </row>
    <row r="4668" spans="2:2" ht="11.25" customHeight="1">
      <c r="B4668" s="52"/>
    </row>
    <row r="4669" spans="2:2" ht="11.25" customHeight="1">
      <c r="B4669" s="52"/>
    </row>
    <row r="4670" spans="2:2" ht="11.25" customHeight="1">
      <c r="B4670" s="52"/>
    </row>
    <row r="4671" spans="2:2" ht="11.25" customHeight="1">
      <c r="B4671" s="52"/>
    </row>
    <row r="4672" spans="2:2" ht="11.25" customHeight="1">
      <c r="B4672" s="52"/>
    </row>
    <row r="4673" spans="2:2" ht="11.25" customHeight="1">
      <c r="B4673" s="52"/>
    </row>
    <row r="4674" spans="2:2" ht="11.25" customHeight="1">
      <c r="B4674" s="52"/>
    </row>
    <row r="4675" spans="2:2" ht="11.25" customHeight="1">
      <c r="B4675" s="52"/>
    </row>
    <row r="4676" spans="2:2" ht="11.25" customHeight="1">
      <c r="B4676" s="52"/>
    </row>
    <row r="4677" spans="2:2" ht="11.25" customHeight="1">
      <c r="B4677" s="52"/>
    </row>
    <row r="4678" spans="2:2" ht="11.25" customHeight="1">
      <c r="B4678" s="52"/>
    </row>
    <row r="4679" spans="2:2" ht="11.25" customHeight="1">
      <c r="B4679" s="52"/>
    </row>
    <row r="4680" spans="2:2" ht="11.25" customHeight="1">
      <c r="B4680" s="52"/>
    </row>
    <row r="4681" spans="2:2" ht="11.25" customHeight="1">
      <c r="B4681" s="52"/>
    </row>
    <row r="4682" spans="2:2" ht="11.25" customHeight="1">
      <c r="B4682" s="52"/>
    </row>
    <row r="4683" spans="2:2" ht="11.25" customHeight="1">
      <c r="B4683" s="52"/>
    </row>
    <row r="4684" spans="2:2" ht="11.25" customHeight="1">
      <c r="B4684" s="52"/>
    </row>
    <row r="4685" spans="2:2" ht="11.25" customHeight="1">
      <c r="B4685" s="52"/>
    </row>
    <row r="4686" spans="2:2" ht="11.25" customHeight="1">
      <c r="B4686" s="52"/>
    </row>
    <row r="4687" spans="2:2" ht="11.25" customHeight="1">
      <c r="B4687" s="52"/>
    </row>
    <row r="4688" spans="2:2" ht="11.25" customHeight="1">
      <c r="B4688" s="52"/>
    </row>
    <row r="4689" spans="2:2" ht="11.25" customHeight="1">
      <c r="B4689" s="52"/>
    </row>
    <row r="4690" spans="2:2" ht="11.25" customHeight="1">
      <c r="B4690" s="52"/>
    </row>
    <row r="4691" spans="2:2" ht="11.25" customHeight="1">
      <c r="B4691" s="52"/>
    </row>
    <row r="4692" spans="2:2" ht="11.25" customHeight="1">
      <c r="B4692" s="52"/>
    </row>
    <row r="4693" spans="2:2" ht="11.25" customHeight="1">
      <c r="B4693" s="52"/>
    </row>
    <row r="4694" spans="2:2" ht="11.25" customHeight="1">
      <c r="B4694" s="52"/>
    </row>
    <row r="4695" spans="2:2" ht="11.25" customHeight="1">
      <c r="B4695" s="52"/>
    </row>
    <row r="4696" spans="2:2" ht="11.25" customHeight="1">
      <c r="B4696" s="52"/>
    </row>
    <row r="4697" spans="2:2" ht="11.25" customHeight="1">
      <c r="B4697" s="52"/>
    </row>
    <row r="4698" spans="2:2" ht="11.25" customHeight="1">
      <c r="B4698" s="52"/>
    </row>
    <row r="4699" spans="2:2" ht="11.25" customHeight="1">
      <c r="B4699" s="52"/>
    </row>
    <row r="4700" spans="2:2" ht="11.25" customHeight="1">
      <c r="B4700" s="52"/>
    </row>
    <row r="4701" spans="2:2" ht="11.25" customHeight="1">
      <c r="B4701" s="52"/>
    </row>
    <row r="4702" spans="2:2" ht="11.25" customHeight="1">
      <c r="B4702" s="52"/>
    </row>
    <row r="4703" spans="2:2" ht="11.25" customHeight="1">
      <c r="B4703" s="52"/>
    </row>
    <row r="4704" spans="2:2" ht="11.25" customHeight="1">
      <c r="B4704" s="52"/>
    </row>
    <row r="4705" spans="2:2" ht="11.25" customHeight="1">
      <c r="B4705" s="52"/>
    </row>
    <row r="4706" spans="2:2" ht="11.25" customHeight="1">
      <c r="B4706" s="52"/>
    </row>
    <row r="4707" spans="2:2" ht="11.25" customHeight="1">
      <c r="B4707" s="52"/>
    </row>
    <row r="4708" spans="2:2" ht="11.25" customHeight="1">
      <c r="B4708" s="52"/>
    </row>
    <row r="4709" spans="2:2" ht="11.25" customHeight="1">
      <c r="B4709" s="52"/>
    </row>
    <row r="4710" spans="2:2" ht="11.25" customHeight="1">
      <c r="B4710" s="52"/>
    </row>
    <row r="4711" spans="2:2" ht="11.25" customHeight="1">
      <c r="B4711" s="52"/>
    </row>
    <row r="4712" spans="2:2" ht="11.25" customHeight="1">
      <c r="B4712" s="52"/>
    </row>
    <row r="4713" spans="2:2" ht="11.25" customHeight="1">
      <c r="B4713" s="52"/>
    </row>
    <row r="4714" spans="2:2" ht="11.25" customHeight="1">
      <c r="B4714" s="52"/>
    </row>
    <row r="4715" spans="2:2" ht="11.25" customHeight="1">
      <c r="B4715" s="52"/>
    </row>
    <row r="4716" spans="2:2" ht="11.25" customHeight="1">
      <c r="B4716" s="52"/>
    </row>
    <row r="4717" spans="2:2" ht="11.25" customHeight="1">
      <c r="B4717" s="52"/>
    </row>
    <row r="4718" spans="2:2" ht="11.25" customHeight="1">
      <c r="B4718" s="52"/>
    </row>
    <row r="4719" spans="2:2" ht="11.25" customHeight="1">
      <c r="B4719" s="52"/>
    </row>
    <row r="4720" spans="2:2" ht="11.25" customHeight="1">
      <c r="B4720" s="52"/>
    </row>
    <row r="4721" spans="2:2" ht="11.25" customHeight="1">
      <c r="B4721" s="52"/>
    </row>
    <row r="4722" spans="2:2" ht="11.25" customHeight="1">
      <c r="B4722" s="52"/>
    </row>
    <row r="4723" spans="2:2" ht="11.25" customHeight="1">
      <c r="B4723" s="52"/>
    </row>
    <row r="4724" spans="2:2" ht="11.25" customHeight="1">
      <c r="B4724" s="52"/>
    </row>
    <row r="4725" spans="2:2" ht="11.25" customHeight="1">
      <c r="B4725" s="52"/>
    </row>
    <row r="4726" spans="2:2" ht="11.25" customHeight="1">
      <c r="B4726" s="52"/>
    </row>
    <row r="4727" spans="2:2" ht="11.25" customHeight="1">
      <c r="B4727" s="52"/>
    </row>
    <row r="4728" spans="2:2" ht="11.25" customHeight="1">
      <c r="B4728" s="52"/>
    </row>
    <row r="4729" spans="2:2" ht="11.25" customHeight="1">
      <c r="B4729" s="52"/>
    </row>
    <row r="4730" spans="2:2" ht="11.25" customHeight="1">
      <c r="B4730" s="52"/>
    </row>
    <row r="4731" spans="2:2" ht="11.25" customHeight="1">
      <c r="B4731" s="52"/>
    </row>
    <row r="4732" spans="2:2" ht="11.25" customHeight="1">
      <c r="B4732" s="52"/>
    </row>
    <row r="4733" spans="2:2" ht="11.25" customHeight="1">
      <c r="B4733" s="52"/>
    </row>
    <row r="4734" spans="2:2" ht="11.25" customHeight="1">
      <c r="B4734" s="52"/>
    </row>
    <row r="4735" spans="2:2" ht="11.25" customHeight="1">
      <c r="B4735" s="52"/>
    </row>
    <row r="4736" spans="2:2" ht="11.25" customHeight="1">
      <c r="B4736" s="52"/>
    </row>
    <row r="4737" spans="2:2" ht="11.25" customHeight="1">
      <c r="B4737" s="52"/>
    </row>
    <row r="4738" spans="2:2" ht="11.25" customHeight="1">
      <c r="B4738" s="52"/>
    </row>
    <row r="4739" spans="2:2" ht="11.25" customHeight="1">
      <c r="B4739" s="52"/>
    </row>
    <row r="4740" spans="2:2" ht="11.25" customHeight="1">
      <c r="B4740" s="52"/>
    </row>
    <row r="4741" spans="2:2" ht="11.25" customHeight="1">
      <c r="B4741" s="52"/>
    </row>
    <row r="4742" spans="2:2" ht="11.25" customHeight="1">
      <c r="B4742" s="52"/>
    </row>
    <row r="4743" spans="2:2" ht="11.25" customHeight="1">
      <c r="B4743" s="52"/>
    </row>
    <row r="4744" spans="2:2" ht="11.25" customHeight="1">
      <c r="B4744" s="52"/>
    </row>
    <row r="4745" spans="2:2" ht="11.25" customHeight="1">
      <c r="B4745" s="52"/>
    </row>
    <row r="4746" spans="2:2" ht="11.25" customHeight="1">
      <c r="B4746" s="52"/>
    </row>
    <row r="4747" spans="2:2" ht="11.25" customHeight="1">
      <c r="B4747" s="52"/>
    </row>
    <row r="4748" spans="2:2" ht="11.25" customHeight="1">
      <c r="B4748" s="52"/>
    </row>
    <row r="4749" spans="2:2" ht="11.25" customHeight="1">
      <c r="B4749" s="52"/>
    </row>
    <row r="4750" spans="2:2" ht="11.25" customHeight="1">
      <c r="B4750" s="52"/>
    </row>
    <row r="4751" spans="2:2" ht="11.25" customHeight="1">
      <c r="B4751" s="52"/>
    </row>
    <row r="4752" spans="2:2" ht="11.25" customHeight="1">
      <c r="B4752" s="52"/>
    </row>
    <row r="4753" spans="2:2" ht="11.25" customHeight="1">
      <c r="B4753" s="52"/>
    </row>
    <row r="4754" spans="2:2" ht="11.25" customHeight="1">
      <c r="B4754" s="52"/>
    </row>
    <row r="4755" spans="2:2" ht="11.25" customHeight="1">
      <c r="B4755" s="52"/>
    </row>
    <row r="4756" spans="2:2" ht="11.25" customHeight="1">
      <c r="B4756" s="52"/>
    </row>
    <row r="4757" spans="2:2" ht="11.25" customHeight="1">
      <c r="B4757" s="52"/>
    </row>
    <row r="4758" spans="2:2" ht="11.25" customHeight="1">
      <c r="B4758" s="52"/>
    </row>
    <row r="4759" spans="2:2" ht="11.25" customHeight="1">
      <c r="B4759" s="52"/>
    </row>
    <row r="4760" spans="2:2" ht="11.25" customHeight="1">
      <c r="B4760" s="52"/>
    </row>
    <row r="4761" spans="2:2" ht="11.25" customHeight="1">
      <c r="B4761" s="52"/>
    </row>
    <row r="4762" spans="2:2" ht="11.25" customHeight="1">
      <c r="B4762" s="52"/>
    </row>
    <row r="4763" spans="2:2" ht="11.25" customHeight="1">
      <c r="B4763" s="52"/>
    </row>
    <row r="4764" spans="2:2" ht="11.25" customHeight="1">
      <c r="B4764" s="52"/>
    </row>
    <row r="4765" spans="2:2" ht="11.25" customHeight="1">
      <c r="B4765" s="52"/>
    </row>
    <row r="4766" spans="2:2" ht="11.25" customHeight="1">
      <c r="B4766" s="52"/>
    </row>
    <row r="4767" spans="2:2" ht="11.25" customHeight="1">
      <c r="B4767" s="52"/>
    </row>
    <row r="4768" spans="2:2" ht="11.25" customHeight="1">
      <c r="B4768" s="52"/>
    </row>
    <row r="4769" spans="2:2" ht="11.25" customHeight="1">
      <c r="B4769" s="52"/>
    </row>
    <row r="4770" spans="2:2" ht="11.25" customHeight="1">
      <c r="B4770" s="52"/>
    </row>
    <row r="4771" spans="2:2" ht="11.25" customHeight="1">
      <c r="B4771" s="52"/>
    </row>
    <row r="4772" spans="2:2" ht="11.25" customHeight="1">
      <c r="B4772" s="52"/>
    </row>
    <row r="4773" spans="2:2" ht="11.25" customHeight="1">
      <c r="B4773" s="52"/>
    </row>
    <row r="4774" spans="2:2" ht="11.25" customHeight="1">
      <c r="B4774" s="52"/>
    </row>
    <row r="4775" spans="2:2" ht="11.25" customHeight="1">
      <c r="B4775" s="52"/>
    </row>
    <row r="4776" spans="2:2" ht="11.25" customHeight="1">
      <c r="B4776" s="52"/>
    </row>
    <row r="4777" spans="2:2" ht="11.25" customHeight="1">
      <c r="B4777" s="52"/>
    </row>
    <row r="4778" spans="2:2" ht="11.25" customHeight="1">
      <c r="B4778" s="52"/>
    </row>
    <row r="4779" spans="2:2" ht="11.25" customHeight="1">
      <c r="B4779" s="52"/>
    </row>
    <row r="4780" spans="2:2" ht="11.25" customHeight="1">
      <c r="B4780" s="52"/>
    </row>
    <row r="4781" spans="2:2" ht="11.25" customHeight="1">
      <c r="B4781" s="52"/>
    </row>
    <row r="4782" spans="2:2" ht="11.25" customHeight="1">
      <c r="B4782" s="52"/>
    </row>
    <row r="4783" spans="2:2" ht="11.25" customHeight="1">
      <c r="B4783" s="52"/>
    </row>
    <row r="4784" spans="2:2" ht="11.25" customHeight="1">
      <c r="B4784" s="52"/>
    </row>
    <row r="4785" spans="2:2" ht="11.25" customHeight="1">
      <c r="B4785" s="52"/>
    </row>
    <row r="4786" spans="2:2" ht="11.25" customHeight="1">
      <c r="B4786" s="52"/>
    </row>
    <row r="4787" spans="2:2" ht="11.25" customHeight="1">
      <c r="B4787" s="52"/>
    </row>
    <row r="4788" spans="2:2" ht="11.25" customHeight="1">
      <c r="B4788" s="52"/>
    </row>
    <row r="4789" spans="2:2" ht="11.25" customHeight="1">
      <c r="B4789" s="52"/>
    </row>
    <row r="4790" spans="2:2" ht="11.25" customHeight="1">
      <c r="B4790" s="52"/>
    </row>
    <row r="4791" spans="2:2" ht="11.25" customHeight="1">
      <c r="B4791" s="52"/>
    </row>
    <row r="4792" spans="2:2" ht="11.25" customHeight="1">
      <c r="B4792" s="52"/>
    </row>
    <row r="4793" spans="2:2" ht="11.25" customHeight="1">
      <c r="B4793" s="52"/>
    </row>
    <row r="4794" spans="2:2" ht="11.25" customHeight="1">
      <c r="B4794" s="52"/>
    </row>
    <row r="4795" spans="2:2" ht="11.25" customHeight="1">
      <c r="B4795" s="52"/>
    </row>
    <row r="4796" spans="2:2" ht="11.25" customHeight="1">
      <c r="B4796" s="52"/>
    </row>
    <row r="4797" spans="2:2" ht="11.25" customHeight="1">
      <c r="B4797" s="52"/>
    </row>
    <row r="4798" spans="2:2" ht="11.25" customHeight="1">
      <c r="B4798" s="52"/>
    </row>
    <row r="4799" spans="2:2" ht="11.25" customHeight="1">
      <c r="B4799" s="52"/>
    </row>
    <row r="4800" spans="2:2" ht="11.25" customHeight="1">
      <c r="B4800" s="52"/>
    </row>
    <row r="4801" spans="2:2" ht="11.25" customHeight="1">
      <c r="B4801" s="52"/>
    </row>
    <row r="4802" spans="2:2" ht="11.25" customHeight="1">
      <c r="B4802" s="52"/>
    </row>
    <row r="4803" spans="2:2" ht="11.25" customHeight="1">
      <c r="B4803" s="52"/>
    </row>
    <row r="4804" spans="2:2" ht="11.25" customHeight="1">
      <c r="B4804" s="52"/>
    </row>
    <row r="4805" spans="2:2" ht="11.25" customHeight="1">
      <c r="B4805" s="52"/>
    </row>
    <row r="4806" spans="2:2" ht="11.25" customHeight="1">
      <c r="B4806" s="52"/>
    </row>
    <row r="4807" spans="2:2" ht="11.25" customHeight="1">
      <c r="B4807" s="52"/>
    </row>
    <row r="4808" spans="2:2" ht="11.25" customHeight="1">
      <c r="B4808" s="52"/>
    </row>
    <row r="4809" spans="2:2" ht="11.25" customHeight="1">
      <c r="B4809" s="52"/>
    </row>
    <row r="4810" spans="2:2" ht="11.25" customHeight="1">
      <c r="B4810" s="52"/>
    </row>
    <row r="4811" spans="2:2" ht="11.25" customHeight="1">
      <c r="B4811" s="52"/>
    </row>
    <row r="4812" spans="2:2" ht="11.25" customHeight="1">
      <c r="B4812" s="52"/>
    </row>
    <row r="4813" spans="2:2" ht="11.25" customHeight="1">
      <c r="B4813" s="52"/>
    </row>
    <row r="4814" spans="2:2" ht="11.25" customHeight="1">
      <c r="B4814" s="52"/>
    </row>
    <row r="4815" spans="2:2" ht="11.25" customHeight="1">
      <c r="B4815" s="52"/>
    </row>
    <row r="4816" spans="2:2" ht="11.25" customHeight="1">
      <c r="B4816" s="52"/>
    </row>
    <row r="4817" spans="2:2" ht="11.25" customHeight="1">
      <c r="B4817" s="52"/>
    </row>
    <row r="4818" spans="2:2" ht="11.25" customHeight="1">
      <c r="B4818" s="52"/>
    </row>
    <row r="4819" spans="2:2" ht="11.25" customHeight="1">
      <c r="B4819" s="52"/>
    </row>
    <row r="4820" spans="2:2" ht="11.25" customHeight="1">
      <c r="B4820" s="52"/>
    </row>
    <row r="4821" spans="2:2" ht="11.25" customHeight="1">
      <c r="B4821" s="52"/>
    </row>
    <row r="4822" spans="2:2" ht="11.25" customHeight="1">
      <c r="B4822" s="52"/>
    </row>
    <row r="4823" spans="2:2" ht="11.25" customHeight="1">
      <c r="B4823" s="52"/>
    </row>
    <row r="4824" spans="2:2" ht="11.25" customHeight="1">
      <c r="B4824" s="52"/>
    </row>
    <row r="4825" spans="2:2" ht="11.25" customHeight="1">
      <c r="B4825" s="52"/>
    </row>
    <row r="4826" spans="2:2" ht="11.25" customHeight="1">
      <c r="B4826" s="52"/>
    </row>
    <row r="4827" spans="2:2" ht="11.25" customHeight="1">
      <c r="B4827" s="52"/>
    </row>
    <row r="4828" spans="2:2" ht="11.25" customHeight="1">
      <c r="B4828" s="52"/>
    </row>
    <row r="4829" spans="2:2" ht="11.25" customHeight="1">
      <c r="B4829" s="52"/>
    </row>
    <row r="4830" spans="2:2" ht="11.25" customHeight="1">
      <c r="B4830" s="52"/>
    </row>
    <row r="4831" spans="2:2" ht="11.25" customHeight="1">
      <c r="B4831" s="52"/>
    </row>
    <row r="4832" spans="2:2" ht="11.25" customHeight="1">
      <c r="B4832" s="52"/>
    </row>
    <row r="4833" spans="2:2" ht="11.25" customHeight="1">
      <c r="B4833" s="52"/>
    </row>
    <row r="4834" spans="2:2" ht="11.25" customHeight="1">
      <c r="B4834" s="52"/>
    </row>
    <row r="4835" spans="2:2" ht="11.25" customHeight="1">
      <c r="B4835" s="52"/>
    </row>
    <row r="4836" spans="2:2" ht="11.25" customHeight="1">
      <c r="B4836" s="52"/>
    </row>
    <row r="4837" spans="2:2" ht="11.25" customHeight="1">
      <c r="B4837" s="52"/>
    </row>
    <row r="4838" spans="2:2" ht="11.25" customHeight="1">
      <c r="B4838" s="52"/>
    </row>
    <row r="4839" spans="2:2" ht="11.25" customHeight="1">
      <c r="B4839" s="52"/>
    </row>
    <row r="4840" spans="2:2" ht="11.25" customHeight="1">
      <c r="B4840" s="52"/>
    </row>
    <row r="4841" spans="2:2" ht="11.25" customHeight="1">
      <c r="B4841" s="52"/>
    </row>
    <row r="4842" spans="2:2" ht="11.25" customHeight="1">
      <c r="B4842" s="52"/>
    </row>
    <row r="4843" spans="2:2" ht="11.25" customHeight="1">
      <c r="B4843" s="52"/>
    </row>
    <row r="4844" spans="2:2" ht="11.25" customHeight="1">
      <c r="B4844" s="52"/>
    </row>
    <row r="4845" spans="2:2" ht="11.25" customHeight="1">
      <c r="B4845" s="52"/>
    </row>
    <row r="4846" spans="2:2" ht="11.25" customHeight="1">
      <c r="B4846" s="52"/>
    </row>
    <row r="4847" spans="2:2" ht="11.25" customHeight="1">
      <c r="B4847" s="52"/>
    </row>
    <row r="4848" spans="2:2" ht="11.25" customHeight="1">
      <c r="B4848" s="52"/>
    </row>
    <row r="4849" spans="2:2" ht="11.25" customHeight="1">
      <c r="B4849" s="52"/>
    </row>
    <row r="4850" spans="2:2" ht="11.25" customHeight="1">
      <c r="B4850" s="52"/>
    </row>
    <row r="4851" spans="2:2" ht="11.25" customHeight="1">
      <c r="B4851" s="52"/>
    </row>
    <row r="4852" spans="2:2" ht="11.25" customHeight="1">
      <c r="B4852" s="52"/>
    </row>
    <row r="4853" spans="2:2" ht="11.25" customHeight="1">
      <c r="B4853" s="52"/>
    </row>
    <row r="4854" spans="2:2" ht="11.25" customHeight="1">
      <c r="B4854" s="52"/>
    </row>
    <row r="4855" spans="2:2" ht="11.25" customHeight="1">
      <c r="B4855" s="52"/>
    </row>
    <row r="4856" spans="2:2" ht="11.25" customHeight="1">
      <c r="B4856" s="52"/>
    </row>
    <row r="4857" spans="2:2" ht="11.25" customHeight="1">
      <c r="B4857" s="52"/>
    </row>
    <row r="4858" spans="2:2" ht="11.25" customHeight="1">
      <c r="B4858" s="52"/>
    </row>
    <row r="4859" spans="2:2" ht="11.25" customHeight="1">
      <c r="B4859" s="52"/>
    </row>
    <row r="4860" spans="2:2" ht="11.25" customHeight="1">
      <c r="B4860" s="52"/>
    </row>
    <row r="4861" spans="2:2" ht="11.25" customHeight="1">
      <c r="B4861" s="52"/>
    </row>
    <row r="4862" spans="2:2" ht="11.25" customHeight="1">
      <c r="B4862" s="52"/>
    </row>
    <row r="4863" spans="2:2" ht="11.25" customHeight="1">
      <c r="B4863" s="52"/>
    </row>
    <row r="4864" spans="2:2" ht="11.25" customHeight="1">
      <c r="B4864" s="52"/>
    </row>
    <row r="4865" spans="2:2" ht="11.25" customHeight="1">
      <c r="B4865" s="52"/>
    </row>
    <row r="4866" spans="2:2" ht="11.25" customHeight="1">
      <c r="B4866" s="52"/>
    </row>
    <row r="4867" spans="2:2" ht="11.25" customHeight="1">
      <c r="B4867" s="52"/>
    </row>
    <row r="4868" spans="2:2" ht="11.25" customHeight="1">
      <c r="B4868" s="52"/>
    </row>
    <row r="4869" spans="2:2" ht="11.25" customHeight="1">
      <c r="B4869" s="52"/>
    </row>
    <row r="4870" spans="2:2" ht="11.25" customHeight="1">
      <c r="B4870" s="52"/>
    </row>
    <row r="4871" spans="2:2" ht="11.25" customHeight="1">
      <c r="B4871" s="52"/>
    </row>
    <row r="4872" spans="2:2" ht="11.25" customHeight="1">
      <c r="B4872" s="52"/>
    </row>
    <row r="4873" spans="2:2" ht="11.25" customHeight="1">
      <c r="B4873" s="52"/>
    </row>
    <row r="4874" spans="2:2" ht="11.25" customHeight="1">
      <c r="B4874" s="52"/>
    </row>
    <row r="4875" spans="2:2" ht="11.25" customHeight="1">
      <c r="B4875" s="52"/>
    </row>
    <row r="4876" spans="2:2" ht="11.25" customHeight="1">
      <c r="B4876" s="52"/>
    </row>
    <row r="4877" spans="2:2" ht="11.25" customHeight="1">
      <c r="B4877" s="52"/>
    </row>
    <row r="4878" spans="2:2" ht="11.25" customHeight="1">
      <c r="B4878" s="52"/>
    </row>
    <row r="4879" spans="2:2" ht="11.25" customHeight="1">
      <c r="B4879" s="52"/>
    </row>
    <row r="4880" spans="2:2" ht="11.25" customHeight="1">
      <c r="B4880" s="52"/>
    </row>
    <row r="4881" spans="2:2" ht="11.25" customHeight="1">
      <c r="B4881" s="52"/>
    </row>
    <row r="4882" spans="2:2" ht="11.25" customHeight="1">
      <c r="B4882" s="52"/>
    </row>
    <row r="4883" spans="2:2" ht="11.25" customHeight="1">
      <c r="B4883" s="52"/>
    </row>
    <row r="4884" spans="2:2" ht="11.25" customHeight="1">
      <c r="B4884" s="52"/>
    </row>
    <row r="4885" spans="2:2" ht="11.25" customHeight="1">
      <c r="B4885" s="52"/>
    </row>
    <row r="4886" spans="2:2" ht="11.25" customHeight="1">
      <c r="B4886" s="52"/>
    </row>
    <row r="4887" spans="2:2" ht="11.25" customHeight="1">
      <c r="B4887" s="52"/>
    </row>
    <row r="4888" spans="2:2" ht="11.25" customHeight="1">
      <c r="B4888" s="52"/>
    </row>
    <row r="4889" spans="2:2" ht="11.25" customHeight="1">
      <c r="B4889" s="52"/>
    </row>
    <row r="4890" spans="2:2" ht="11.25" customHeight="1">
      <c r="B4890" s="52"/>
    </row>
    <row r="4891" spans="2:2" ht="11.25" customHeight="1">
      <c r="B4891" s="52"/>
    </row>
    <row r="4892" spans="2:2" ht="11.25" customHeight="1">
      <c r="B4892" s="52"/>
    </row>
    <row r="4893" spans="2:2" ht="11.25" customHeight="1">
      <c r="B4893" s="52"/>
    </row>
    <row r="4894" spans="2:2" ht="11.25" customHeight="1">
      <c r="B4894" s="52"/>
    </row>
    <row r="4895" spans="2:2" ht="11.25" customHeight="1">
      <c r="B4895" s="52"/>
    </row>
    <row r="4896" spans="2:2" ht="11.25" customHeight="1">
      <c r="B4896" s="52"/>
    </row>
    <row r="4897" spans="2:2" ht="11.25" customHeight="1">
      <c r="B4897" s="52"/>
    </row>
    <row r="4898" spans="2:2" ht="11.25" customHeight="1">
      <c r="B4898" s="52"/>
    </row>
    <row r="4899" spans="2:2" ht="11.25" customHeight="1">
      <c r="B4899" s="52"/>
    </row>
    <row r="4900" spans="2:2" ht="11.25" customHeight="1">
      <c r="B4900" s="52"/>
    </row>
    <row r="4901" spans="2:2" ht="11.25" customHeight="1">
      <c r="B4901" s="52"/>
    </row>
    <row r="4902" spans="2:2" ht="11.25" customHeight="1">
      <c r="B4902" s="52"/>
    </row>
    <row r="4903" spans="2:2" ht="11.25" customHeight="1">
      <c r="B4903" s="52"/>
    </row>
    <row r="4904" spans="2:2" ht="11.25" customHeight="1">
      <c r="B4904" s="52"/>
    </row>
    <row r="4905" spans="2:2" ht="11.25" customHeight="1">
      <c r="B4905" s="52"/>
    </row>
    <row r="4906" spans="2:2" ht="11.25" customHeight="1">
      <c r="B4906" s="52"/>
    </row>
    <row r="4907" spans="2:2" ht="11.25" customHeight="1">
      <c r="B4907" s="52"/>
    </row>
    <row r="4908" spans="2:2" ht="11.25" customHeight="1">
      <c r="B4908" s="52"/>
    </row>
    <row r="4909" spans="2:2" ht="11.25" customHeight="1">
      <c r="B4909" s="52"/>
    </row>
    <row r="4910" spans="2:2" ht="11.25" customHeight="1">
      <c r="B4910" s="52"/>
    </row>
    <row r="4911" spans="2:2" ht="11.25" customHeight="1">
      <c r="B4911" s="52"/>
    </row>
    <row r="4912" spans="2:2" ht="11.25" customHeight="1">
      <c r="B4912" s="52"/>
    </row>
    <row r="4913" spans="2:2" ht="11.25" customHeight="1">
      <c r="B4913" s="52"/>
    </row>
    <row r="4914" spans="2:2" ht="11.25" customHeight="1">
      <c r="B4914" s="52"/>
    </row>
    <row r="4915" spans="2:2" ht="11.25" customHeight="1">
      <c r="B4915" s="52"/>
    </row>
    <row r="4916" spans="2:2" ht="11.25" customHeight="1">
      <c r="B4916" s="52"/>
    </row>
    <row r="4917" spans="2:2" ht="11.25" customHeight="1">
      <c r="B4917" s="52"/>
    </row>
    <row r="4918" spans="2:2" ht="11.25" customHeight="1">
      <c r="B4918" s="52"/>
    </row>
    <row r="4919" spans="2:2" ht="11.25" customHeight="1">
      <c r="B4919" s="52"/>
    </row>
    <row r="4920" spans="2:2" ht="11.25" customHeight="1">
      <c r="B4920" s="52"/>
    </row>
    <row r="4921" spans="2:2" ht="11.25" customHeight="1">
      <c r="B4921" s="52"/>
    </row>
    <row r="4922" spans="2:2" ht="11.25" customHeight="1">
      <c r="B4922" s="52"/>
    </row>
    <row r="4923" spans="2:2" ht="11.25" customHeight="1">
      <c r="B4923" s="52"/>
    </row>
    <row r="4924" spans="2:2" ht="11.25" customHeight="1">
      <c r="B4924" s="52"/>
    </row>
    <row r="4925" spans="2:2" ht="11.25" customHeight="1">
      <c r="B4925" s="52"/>
    </row>
    <row r="4926" spans="2:2" ht="11.25" customHeight="1">
      <c r="B4926" s="52"/>
    </row>
    <row r="4927" spans="2:2" ht="11.25" customHeight="1">
      <c r="B4927" s="52"/>
    </row>
    <row r="4928" spans="2:2" ht="11.25" customHeight="1">
      <c r="B4928" s="52"/>
    </row>
    <row r="4929" spans="2:2" ht="11.25" customHeight="1">
      <c r="B4929" s="52"/>
    </row>
    <row r="4930" spans="2:2" ht="11.25" customHeight="1">
      <c r="B4930" s="52"/>
    </row>
    <row r="4931" spans="2:2" ht="11.25" customHeight="1">
      <c r="B4931" s="52"/>
    </row>
    <row r="4932" spans="2:2" ht="11.25" customHeight="1">
      <c r="B4932" s="52"/>
    </row>
    <row r="4933" spans="2:2" ht="11.25" customHeight="1">
      <c r="B4933" s="52"/>
    </row>
    <row r="4934" spans="2:2" ht="11.25" customHeight="1">
      <c r="B4934" s="52"/>
    </row>
    <row r="4935" spans="2:2" ht="11.25" customHeight="1">
      <c r="B4935" s="52"/>
    </row>
    <row r="4936" spans="2:2" ht="11.25" customHeight="1">
      <c r="B4936" s="52"/>
    </row>
    <row r="4937" spans="2:2" ht="11.25" customHeight="1">
      <c r="B4937" s="52"/>
    </row>
    <row r="4938" spans="2:2" ht="11.25" customHeight="1">
      <c r="B4938" s="52"/>
    </row>
    <row r="4939" spans="2:2" ht="11.25" customHeight="1">
      <c r="B4939" s="52"/>
    </row>
    <row r="4940" spans="2:2" ht="11.25" customHeight="1">
      <c r="B4940" s="52"/>
    </row>
    <row r="4941" spans="2:2" ht="11.25" customHeight="1">
      <c r="B4941" s="52"/>
    </row>
    <row r="4942" spans="2:2" ht="11.25" customHeight="1">
      <c r="B4942" s="52"/>
    </row>
    <row r="4943" spans="2:2" ht="11.25" customHeight="1">
      <c r="B4943" s="52"/>
    </row>
    <row r="4944" spans="2:2" ht="11.25" customHeight="1">
      <c r="B4944" s="52"/>
    </row>
    <row r="4945" spans="2:2" ht="11.25" customHeight="1">
      <c r="B4945" s="52"/>
    </row>
    <row r="4946" spans="2:2" ht="11.25" customHeight="1">
      <c r="B4946" s="52"/>
    </row>
    <row r="4947" spans="2:2" ht="11.25" customHeight="1">
      <c r="B4947" s="52"/>
    </row>
    <row r="4948" spans="2:2" ht="11.25" customHeight="1">
      <c r="B4948" s="52"/>
    </row>
    <row r="4949" spans="2:2" ht="11.25" customHeight="1">
      <c r="B4949" s="52"/>
    </row>
    <row r="4950" spans="2:2" ht="11.25" customHeight="1">
      <c r="B4950" s="52"/>
    </row>
    <row r="4951" spans="2:2" ht="11.25" customHeight="1">
      <c r="B4951" s="52"/>
    </row>
    <row r="4952" spans="2:2" ht="11.25" customHeight="1">
      <c r="B4952" s="52"/>
    </row>
    <row r="4953" spans="2:2" ht="11.25" customHeight="1">
      <c r="B4953" s="52"/>
    </row>
    <row r="4954" spans="2:2" ht="11.25" customHeight="1">
      <c r="B4954" s="52"/>
    </row>
    <row r="4955" spans="2:2" ht="11.25" customHeight="1">
      <c r="B4955" s="52"/>
    </row>
    <row r="4956" spans="2:2" ht="11.25" customHeight="1">
      <c r="B4956" s="52"/>
    </row>
    <row r="4957" spans="2:2" ht="11.25" customHeight="1">
      <c r="B4957" s="52"/>
    </row>
    <row r="4958" spans="2:2" ht="11.25" customHeight="1">
      <c r="B4958" s="52"/>
    </row>
    <row r="4959" spans="2:2" ht="11.25" customHeight="1">
      <c r="B4959" s="52"/>
    </row>
    <row r="4960" spans="2:2" ht="11.25" customHeight="1">
      <c r="B4960" s="52"/>
    </row>
    <row r="4961" spans="2:2" ht="11.25" customHeight="1">
      <c r="B4961" s="52"/>
    </row>
    <row r="4962" spans="2:2" ht="11.25" customHeight="1">
      <c r="B4962" s="52"/>
    </row>
    <row r="4963" spans="2:2" ht="11.25" customHeight="1">
      <c r="B4963" s="52"/>
    </row>
    <row r="4964" spans="2:2" ht="11.25" customHeight="1">
      <c r="B4964" s="52"/>
    </row>
    <row r="4965" spans="2:2" ht="11.25" customHeight="1">
      <c r="B4965" s="52"/>
    </row>
    <row r="4966" spans="2:2" ht="11.25" customHeight="1">
      <c r="B4966" s="52"/>
    </row>
    <row r="4967" spans="2:2" ht="11.25" customHeight="1">
      <c r="B4967" s="52"/>
    </row>
    <row r="4968" spans="2:2" ht="11.25" customHeight="1">
      <c r="B4968" s="52"/>
    </row>
    <row r="4969" spans="2:2" ht="11.25" customHeight="1">
      <c r="B4969" s="52"/>
    </row>
    <row r="4970" spans="2:2" ht="11.25" customHeight="1">
      <c r="B4970" s="52"/>
    </row>
    <row r="4971" spans="2:2" ht="11.25" customHeight="1">
      <c r="B4971" s="52"/>
    </row>
    <row r="4972" spans="2:2" ht="11.25" customHeight="1">
      <c r="B4972" s="52"/>
    </row>
    <row r="4973" spans="2:2" ht="11.25" customHeight="1">
      <c r="B4973" s="52"/>
    </row>
    <row r="4974" spans="2:2" ht="11.25" customHeight="1">
      <c r="B4974" s="52"/>
    </row>
    <row r="4975" spans="2:2" ht="11.25" customHeight="1">
      <c r="B4975" s="52"/>
    </row>
    <row r="4976" spans="2:2" ht="11.25" customHeight="1">
      <c r="B4976" s="52"/>
    </row>
    <row r="4977" spans="2:2" ht="11.25" customHeight="1">
      <c r="B4977" s="52"/>
    </row>
    <row r="4978" spans="2:2" ht="11.25" customHeight="1">
      <c r="B4978" s="52"/>
    </row>
    <row r="4979" spans="2:2" ht="11.25" customHeight="1">
      <c r="B4979" s="52"/>
    </row>
    <row r="4980" spans="2:2" ht="11.25" customHeight="1">
      <c r="B4980" s="52"/>
    </row>
    <row r="4981" spans="2:2" ht="11.25" customHeight="1">
      <c r="B4981" s="52"/>
    </row>
    <row r="4982" spans="2:2" ht="11.25" customHeight="1">
      <c r="B4982" s="52"/>
    </row>
    <row r="4983" spans="2:2" ht="11.25" customHeight="1">
      <c r="B4983" s="52"/>
    </row>
    <row r="4984" spans="2:2" ht="11.25" customHeight="1">
      <c r="B4984" s="52"/>
    </row>
    <row r="4985" spans="2:2" ht="11.25" customHeight="1">
      <c r="B4985" s="52"/>
    </row>
    <row r="4986" spans="2:2" ht="11.25" customHeight="1">
      <c r="B4986" s="52"/>
    </row>
    <row r="4987" spans="2:2" ht="11.25" customHeight="1">
      <c r="B4987" s="52"/>
    </row>
    <row r="4988" spans="2:2" ht="11.25" customHeight="1">
      <c r="B4988" s="52"/>
    </row>
    <row r="4989" spans="2:2" ht="11.25" customHeight="1">
      <c r="B4989" s="52"/>
    </row>
    <row r="4990" spans="2:2" ht="11.25" customHeight="1">
      <c r="B4990" s="52"/>
    </row>
    <row r="4991" spans="2:2" ht="11.25" customHeight="1">
      <c r="B4991" s="52"/>
    </row>
    <row r="4992" spans="2:2" ht="11.25" customHeight="1">
      <c r="B4992" s="52"/>
    </row>
    <row r="4993" spans="2:2" ht="11.25" customHeight="1">
      <c r="B4993" s="52"/>
    </row>
    <row r="4994" spans="2:2" ht="11.25" customHeight="1">
      <c r="B4994" s="52"/>
    </row>
    <row r="4995" spans="2:2" ht="11.25" customHeight="1">
      <c r="B4995" s="52"/>
    </row>
    <row r="4996" spans="2:2" ht="11.25" customHeight="1">
      <c r="B4996" s="52"/>
    </row>
    <row r="4997" spans="2:2" ht="11.25" customHeight="1">
      <c r="B4997" s="52"/>
    </row>
    <row r="4998" spans="2:2" ht="11.25" customHeight="1">
      <c r="B4998" s="52"/>
    </row>
    <row r="4999" spans="2:2" ht="11.25" customHeight="1">
      <c r="B4999" s="52"/>
    </row>
    <row r="5000" spans="2:2" ht="11.25" customHeight="1">
      <c r="B5000" s="52"/>
    </row>
    <row r="5001" spans="2:2" ht="11.25" customHeight="1">
      <c r="B5001" s="52"/>
    </row>
    <row r="5002" spans="2:2" ht="11.25" customHeight="1">
      <c r="B5002" s="52"/>
    </row>
    <row r="5003" spans="2:2" ht="11.25" customHeight="1">
      <c r="B5003" s="52"/>
    </row>
    <row r="5004" spans="2:2" ht="11.25" customHeight="1">
      <c r="B5004" s="52"/>
    </row>
    <row r="5005" spans="2:2" ht="11.25" customHeight="1">
      <c r="B5005" s="52"/>
    </row>
    <row r="5006" spans="2:2" ht="11.25" customHeight="1">
      <c r="B5006" s="52"/>
    </row>
    <row r="5007" spans="2:2" ht="11.25" customHeight="1">
      <c r="B5007" s="52"/>
    </row>
    <row r="5008" spans="2:2" ht="11.25" customHeight="1">
      <c r="B5008" s="52"/>
    </row>
    <row r="5009" spans="2:2" ht="11.25" customHeight="1">
      <c r="B5009" s="52"/>
    </row>
    <row r="5010" spans="2:2" ht="11.25" customHeight="1">
      <c r="B5010" s="52"/>
    </row>
    <row r="5011" spans="2:2" ht="11.25" customHeight="1">
      <c r="B5011" s="52"/>
    </row>
    <row r="5012" spans="2:2" ht="11.25" customHeight="1">
      <c r="B5012" s="52"/>
    </row>
    <row r="5013" spans="2:2" ht="11.25" customHeight="1">
      <c r="B5013" s="52"/>
    </row>
    <row r="5014" spans="2:2" ht="11.25" customHeight="1">
      <c r="B5014" s="52"/>
    </row>
    <row r="5015" spans="2:2" ht="11.25" customHeight="1">
      <c r="B5015" s="52"/>
    </row>
    <row r="5016" spans="2:2" ht="11.25" customHeight="1">
      <c r="B5016" s="52"/>
    </row>
    <row r="5017" spans="2:2" ht="11.25" customHeight="1">
      <c r="B5017" s="52"/>
    </row>
    <row r="5018" spans="2:2" ht="11.25" customHeight="1">
      <c r="B5018" s="52"/>
    </row>
    <row r="5019" spans="2:2" ht="11.25" customHeight="1">
      <c r="B5019" s="52"/>
    </row>
    <row r="5020" spans="2:2" ht="11.25" customHeight="1">
      <c r="B5020" s="52"/>
    </row>
    <row r="5021" spans="2:2" ht="11.25" customHeight="1">
      <c r="B5021" s="52"/>
    </row>
    <row r="5022" spans="2:2" ht="11.25" customHeight="1">
      <c r="B5022" s="52"/>
    </row>
    <row r="5023" spans="2:2" ht="11.25" customHeight="1">
      <c r="B5023" s="52"/>
    </row>
    <row r="5024" spans="2:2" ht="11.25" customHeight="1">
      <c r="B5024" s="52"/>
    </row>
    <row r="5025" spans="2:2" ht="11.25" customHeight="1">
      <c r="B5025" s="52"/>
    </row>
    <row r="5026" spans="2:2" ht="11.25" customHeight="1">
      <c r="B5026" s="52"/>
    </row>
    <row r="5027" spans="2:2" ht="11.25" customHeight="1">
      <c r="B5027" s="52"/>
    </row>
    <row r="5028" spans="2:2" ht="11.25" customHeight="1">
      <c r="B5028" s="52"/>
    </row>
    <row r="5029" spans="2:2" ht="11.25" customHeight="1">
      <c r="B5029" s="52"/>
    </row>
    <row r="5030" spans="2:2" ht="11.25" customHeight="1">
      <c r="B5030" s="52"/>
    </row>
    <row r="5031" spans="2:2" ht="11.25" customHeight="1">
      <c r="B5031" s="52"/>
    </row>
    <row r="5032" spans="2:2" ht="11.25" customHeight="1">
      <c r="B5032" s="52"/>
    </row>
    <row r="5033" spans="2:2" ht="11.25" customHeight="1">
      <c r="B5033" s="52"/>
    </row>
    <row r="5034" spans="2:2" ht="11.25" customHeight="1">
      <c r="B5034" s="52"/>
    </row>
    <row r="5035" spans="2:2" ht="11.25" customHeight="1">
      <c r="B5035" s="52"/>
    </row>
    <row r="5036" spans="2:2" ht="11.25" customHeight="1">
      <c r="B5036" s="52"/>
    </row>
    <row r="5037" spans="2:2" ht="11.25" customHeight="1">
      <c r="B5037" s="52"/>
    </row>
    <row r="5038" spans="2:2" ht="11.25" customHeight="1">
      <c r="B5038" s="52"/>
    </row>
    <row r="5039" spans="2:2" ht="11.25" customHeight="1">
      <c r="B5039" s="52"/>
    </row>
    <row r="5040" spans="2:2" ht="11.25" customHeight="1">
      <c r="B5040" s="52"/>
    </row>
    <row r="5041" spans="2:2" ht="11.25" customHeight="1">
      <c r="B5041" s="52"/>
    </row>
    <row r="5042" spans="2:2" ht="11.25" customHeight="1">
      <c r="B5042" s="52"/>
    </row>
    <row r="5043" spans="2:2" ht="11.25" customHeight="1">
      <c r="B5043" s="52"/>
    </row>
    <row r="5044" spans="2:2" ht="11.25" customHeight="1">
      <c r="B5044" s="52"/>
    </row>
    <row r="5045" spans="2:2" ht="11.25" customHeight="1">
      <c r="B5045" s="52"/>
    </row>
    <row r="5046" spans="2:2" ht="11.25" customHeight="1">
      <c r="B5046" s="52"/>
    </row>
    <row r="5047" spans="2:2" ht="11.25" customHeight="1">
      <c r="B5047" s="52"/>
    </row>
    <row r="5048" spans="2:2" ht="11.25" customHeight="1">
      <c r="B5048" s="52"/>
    </row>
    <row r="5049" spans="2:2" ht="11.25" customHeight="1">
      <c r="B5049" s="52"/>
    </row>
    <row r="5050" spans="2:2" ht="11.25" customHeight="1">
      <c r="B5050" s="52"/>
    </row>
    <row r="5051" spans="2:2" ht="11.25" customHeight="1">
      <c r="B5051" s="52"/>
    </row>
    <row r="5052" spans="2:2" ht="11.25" customHeight="1">
      <c r="B5052" s="52"/>
    </row>
    <row r="5053" spans="2:2" ht="11.25" customHeight="1">
      <c r="B5053" s="52"/>
    </row>
    <row r="5054" spans="2:2" ht="11.25" customHeight="1">
      <c r="B5054" s="52"/>
    </row>
    <row r="5055" spans="2:2" ht="11.25" customHeight="1">
      <c r="B5055" s="52"/>
    </row>
    <row r="5056" spans="2:2" ht="11.25" customHeight="1">
      <c r="B5056" s="52"/>
    </row>
    <row r="5057" spans="2:2" ht="11.25" customHeight="1">
      <c r="B5057" s="52"/>
    </row>
    <row r="5058" spans="2:2" ht="11.25" customHeight="1">
      <c r="B5058" s="52"/>
    </row>
    <row r="5059" spans="2:2" ht="11.25" customHeight="1">
      <c r="B5059" s="52"/>
    </row>
    <row r="5060" spans="2:2" ht="11.25" customHeight="1">
      <c r="B5060" s="52"/>
    </row>
    <row r="5061" spans="2:2" ht="11.25" customHeight="1">
      <c r="B5061" s="52"/>
    </row>
    <row r="5062" spans="2:2" ht="11.25" customHeight="1">
      <c r="B5062" s="52"/>
    </row>
    <row r="5063" spans="2:2" ht="11.25" customHeight="1">
      <c r="B5063" s="52"/>
    </row>
    <row r="5064" spans="2:2" ht="11.25" customHeight="1">
      <c r="B5064" s="52"/>
    </row>
    <row r="5065" spans="2:2" ht="11.25" customHeight="1">
      <c r="B5065" s="52"/>
    </row>
    <row r="5066" spans="2:2" ht="11.25" customHeight="1">
      <c r="B5066" s="52"/>
    </row>
    <row r="5067" spans="2:2" ht="11.25" customHeight="1">
      <c r="B5067" s="52"/>
    </row>
    <row r="5068" spans="2:2" ht="11.25" customHeight="1">
      <c r="B5068" s="52"/>
    </row>
    <row r="5069" spans="2:2" ht="11.25" customHeight="1">
      <c r="B5069" s="52"/>
    </row>
    <row r="5070" spans="2:2" ht="11.25" customHeight="1">
      <c r="B5070" s="52"/>
    </row>
    <row r="5071" spans="2:2" ht="11.25" customHeight="1">
      <c r="B5071" s="52"/>
    </row>
    <row r="5072" spans="2:2" ht="11.25" customHeight="1">
      <c r="B5072" s="52"/>
    </row>
    <row r="5073" spans="2:2" ht="11.25" customHeight="1">
      <c r="B5073" s="52"/>
    </row>
    <row r="5074" spans="2:2" ht="11.25" customHeight="1">
      <c r="B5074" s="52"/>
    </row>
    <row r="5075" spans="2:2" ht="11.25" customHeight="1">
      <c r="B5075" s="52"/>
    </row>
    <row r="5076" spans="2:2" ht="11.25" customHeight="1">
      <c r="B5076" s="52"/>
    </row>
    <row r="5077" spans="2:2" ht="11.25" customHeight="1">
      <c r="B5077" s="52"/>
    </row>
    <row r="5078" spans="2:2" ht="11.25" customHeight="1">
      <c r="B5078" s="52"/>
    </row>
    <row r="5079" spans="2:2" ht="11.25" customHeight="1">
      <c r="B5079" s="52"/>
    </row>
    <row r="5080" spans="2:2" ht="11.25" customHeight="1">
      <c r="B5080" s="52"/>
    </row>
    <row r="5081" spans="2:2" ht="11.25" customHeight="1">
      <c r="B5081" s="52"/>
    </row>
    <row r="5082" spans="2:2" ht="11.25" customHeight="1">
      <c r="B5082" s="52"/>
    </row>
    <row r="5083" spans="2:2" ht="11.25" customHeight="1">
      <c r="B5083" s="52"/>
    </row>
    <row r="5084" spans="2:2" ht="11.25" customHeight="1">
      <c r="B5084" s="52"/>
    </row>
    <row r="5085" spans="2:2" ht="11.25" customHeight="1">
      <c r="B5085" s="52"/>
    </row>
    <row r="5086" spans="2:2" ht="11.25" customHeight="1">
      <c r="B5086" s="52"/>
    </row>
    <row r="5087" spans="2:2" ht="11.25" customHeight="1">
      <c r="B5087" s="52"/>
    </row>
    <row r="5088" spans="2:2" ht="11.25" customHeight="1">
      <c r="B5088" s="52"/>
    </row>
    <row r="5089" spans="2:2" ht="11.25" customHeight="1">
      <c r="B5089" s="52"/>
    </row>
    <row r="5090" spans="2:2" ht="11.25" customHeight="1">
      <c r="B5090" s="52"/>
    </row>
    <row r="5091" spans="2:2" ht="11.25" customHeight="1">
      <c r="B5091" s="52"/>
    </row>
    <row r="5092" spans="2:2" ht="11.25" customHeight="1">
      <c r="B5092" s="52"/>
    </row>
    <row r="5093" spans="2:2" ht="11.25" customHeight="1">
      <c r="B5093" s="52"/>
    </row>
    <row r="5094" spans="2:2" ht="11.25" customHeight="1">
      <c r="B5094" s="52"/>
    </row>
    <row r="5095" spans="2:2" ht="11.25" customHeight="1">
      <c r="B5095" s="52"/>
    </row>
    <row r="5096" spans="2:2" ht="11.25" customHeight="1">
      <c r="B5096" s="52"/>
    </row>
    <row r="5097" spans="2:2" ht="11.25" customHeight="1">
      <c r="B5097" s="52"/>
    </row>
    <row r="5098" spans="2:2" ht="11.25" customHeight="1">
      <c r="B5098" s="52"/>
    </row>
    <row r="5099" spans="2:2" ht="11.25" customHeight="1">
      <c r="B5099" s="52"/>
    </row>
    <row r="5100" spans="2:2" ht="11.25" customHeight="1">
      <c r="B5100" s="52"/>
    </row>
    <row r="5101" spans="2:2" ht="11.25" customHeight="1">
      <c r="B5101" s="52"/>
    </row>
    <row r="5102" spans="2:2" ht="11.25" customHeight="1">
      <c r="B5102" s="52"/>
    </row>
    <row r="5103" spans="2:2" ht="11.25" customHeight="1">
      <c r="B5103" s="52"/>
    </row>
    <row r="5104" spans="2:2" ht="11.25" customHeight="1">
      <c r="B5104" s="52"/>
    </row>
    <row r="5105" spans="2:2" ht="11.25" customHeight="1">
      <c r="B5105" s="52"/>
    </row>
    <row r="5106" spans="2:2" ht="11.25" customHeight="1">
      <c r="B5106" s="52"/>
    </row>
    <row r="5107" spans="2:2" ht="11.25" customHeight="1">
      <c r="B5107" s="52"/>
    </row>
    <row r="5108" spans="2:2" ht="11.25" customHeight="1">
      <c r="B5108" s="52"/>
    </row>
    <row r="5109" spans="2:2" ht="11.25" customHeight="1">
      <c r="B5109" s="52"/>
    </row>
    <row r="5110" spans="2:2" ht="11.25" customHeight="1">
      <c r="B5110" s="52"/>
    </row>
    <row r="5111" spans="2:2" ht="11.25" customHeight="1">
      <c r="B5111" s="52"/>
    </row>
    <row r="5112" spans="2:2" ht="11.25" customHeight="1">
      <c r="B5112" s="52"/>
    </row>
    <row r="5113" spans="2:2" ht="11.25" customHeight="1">
      <c r="B5113" s="52"/>
    </row>
    <row r="5114" spans="2:2" ht="11.25" customHeight="1">
      <c r="B5114" s="52"/>
    </row>
    <row r="5115" spans="2:2" ht="11.25" customHeight="1">
      <c r="B5115" s="52"/>
    </row>
    <row r="5116" spans="2:2" ht="11.25" customHeight="1">
      <c r="B5116" s="52"/>
    </row>
    <row r="5117" spans="2:2" ht="11.25" customHeight="1">
      <c r="B5117" s="52"/>
    </row>
    <row r="5118" spans="2:2" ht="11.25" customHeight="1">
      <c r="B5118" s="52"/>
    </row>
    <row r="5119" spans="2:2" ht="11.25" customHeight="1">
      <c r="B5119" s="52"/>
    </row>
    <row r="5120" spans="2:2" ht="11.25" customHeight="1">
      <c r="B5120" s="52"/>
    </row>
    <row r="5121" spans="2:2" ht="11.25" customHeight="1">
      <c r="B5121" s="52"/>
    </row>
    <row r="5122" spans="2:2" ht="11.25" customHeight="1">
      <c r="B5122" s="52"/>
    </row>
    <row r="5123" spans="2:2" ht="11.25" customHeight="1">
      <c r="B5123" s="52"/>
    </row>
    <row r="5124" spans="2:2" ht="11.25" customHeight="1">
      <c r="B5124" s="52"/>
    </row>
    <row r="5125" spans="2:2" ht="11.25" customHeight="1">
      <c r="B5125" s="52"/>
    </row>
    <row r="5126" spans="2:2" ht="11.25" customHeight="1">
      <c r="B5126" s="52"/>
    </row>
    <row r="5127" spans="2:2" ht="11.25" customHeight="1">
      <c r="B5127" s="52"/>
    </row>
    <row r="5128" spans="2:2" ht="11.25" customHeight="1">
      <c r="B5128" s="52"/>
    </row>
    <row r="5129" spans="2:2" ht="11.25" customHeight="1">
      <c r="B5129" s="52"/>
    </row>
    <row r="5130" spans="2:2" ht="11.25" customHeight="1">
      <c r="B5130" s="52"/>
    </row>
    <row r="5131" spans="2:2" ht="11.25" customHeight="1">
      <c r="B5131" s="52"/>
    </row>
    <row r="5132" spans="2:2" ht="11.25" customHeight="1">
      <c r="B5132" s="52"/>
    </row>
    <row r="5133" spans="2:2" ht="11.25" customHeight="1">
      <c r="B5133" s="52"/>
    </row>
    <row r="5134" spans="2:2" ht="11.25" customHeight="1">
      <c r="B5134" s="52"/>
    </row>
    <row r="5135" spans="2:2" ht="11.25" customHeight="1">
      <c r="B5135" s="52"/>
    </row>
    <row r="5136" spans="2:2" ht="11.25" customHeight="1">
      <c r="B5136" s="52"/>
    </row>
    <row r="5137" spans="2:2" ht="11.25" customHeight="1">
      <c r="B5137" s="52"/>
    </row>
    <row r="5138" spans="2:2" ht="11.25" customHeight="1">
      <c r="B5138" s="52"/>
    </row>
    <row r="5139" spans="2:2" ht="11.25" customHeight="1">
      <c r="B5139" s="52"/>
    </row>
    <row r="5140" spans="2:2" ht="11.25" customHeight="1">
      <c r="B5140" s="52"/>
    </row>
    <row r="5141" spans="2:2" ht="11.25" customHeight="1">
      <c r="B5141" s="52"/>
    </row>
    <row r="5142" spans="2:2" ht="11.25" customHeight="1">
      <c r="B5142" s="52"/>
    </row>
    <row r="5143" spans="2:2" ht="11.25" customHeight="1">
      <c r="B5143" s="52"/>
    </row>
    <row r="5144" spans="2:2" ht="11.25" customHeight="1">
      <c r="B5144" s="52"/>
    </row>
    <row r="5145" spans="2:2" ht="11.25" customHeight="1">
      <c r="B5145" s="52"/>
    </row>
    <row r="5146" spans="2:2" ht="11.25" customHeight="1">
      <c r="B5146" s="52"/>
    </row>
    <row r="5147" spans="2:2" ht="11.25" customHeight="1">
      <c r="B5147" s="52"/>
    </row>
    <row r="5148" spans="2:2" ht="11.25" customHeight="1">
      <c r="B5148" s="52"/>
    </row>
    <row r="5149" spans="2:2" ht="11.25" customHeight="1">
      <c r="B5149" s="52"/>
    </row>
    <row r="5150" spans="2:2" ht="11.25" customHeight="1">
      <c r="B5150" s="52"/>
    </row>
    <row r="5151" spans="2:2" ht="11.25" customHeight="1">
      <c r="B5151" s="52"/>
    </row>
    <row r="5152" spans="2:2" ht="11.25" customHeight="1">
      <c r="B5152" s="52"/>
    </row>
    <row r="5153" spans="2:2" ht="11.25" customHeight="1">
      <c r="B5153" s="52"/>
    </row>
    <row r="5154" spans="2:2" ht="11.25" customHeight="1">
      <c r="B5154" s="52"/>
    </row>
    <row r="5155" spans="2:2" ht="11.25" customHeight="1">
      <c r="B5155" s="52"/>
    </row>
    <row r="5156" spans="2:2" ht="11.25" customHeight="1">
      <c r="B5156" s="52"/>
    </row>
    <row r="5157" spans="2:2" ht="11.25" customHeight="1">
      <c r="B5157" s="52"/>
    </row>
    <row r="5158" spans="2:2" ht="11.25" customHeight="1">
      <c r="B5158" s="52"/>
    </row>
    <row r="5159" spans="2:2" ht="11.25" customHeight="1">
      <c r="B5159" s="52"/>
    </row>
    <row r="5160" spans="2:2" ht="11.25" customHeight="1">
      <c r="B5160" s="52"/>
    </row>
    <row r="5161" spans="2:2" ht="11.25" customHeight="1">
      <c r="B5161" s="52"/>
    </row>
    <row r="5162" spans="2:2" ht="11.25" customHeight="1">
      <c r="B5162" s="52"/>
    </row>
    <row r="5163" spans="2:2" ht="11.25" customHeight="1">
      <c r="B5163" s="52"/>
    </row>
    <row r="5164" spans="2:2" ht="11.25" customHeight="1">
      <c r="B5164" s="52"/>
    </row>
    <row r="5165" spans="2:2" ht="11.25" customHeight="1">
      <c r="B5165" s="52"/>
    </row>
    <row r="5166" spans="2:2" ht="11.25" customHeight="1">
      <c r="B5166" s="52"/>
    </row>
    <row r="5167" spans="2:2" ht="11.25" customHeight="1">
      <c r="B5167" s="52"/>
    </row>
    <row r="5168" spans="2:2" ht="11.25" customHeight="1">
      <c r="B5168" s="52"/>
    </row>
    <row r="5169" spans="2:2" ht="11.25" customHeight="1">
      <c r="B5169" s="52"/>
    </row>
    <row r="5170" spans="2:2" ht="11.25" customHeight="1">
      <c r="B5170" s="52"/>
    </row>
    <row r="5171" spans="2:2" ht="11.25" customHeight="1">
      <c r="B5171" s="52"/>
    </row>
    <row r="5172" spans="2:2" ht="11.25" customHeight="1">
      <c r="B5172" s="52"/>
    </row>
    <row r="5173" spans="2:2" ht="11.25" customHeight="1">
      <c r="B5173" s="52"/>
    </row>
    <row r="5174" spans="2:2" ht="11.25" customHeight="1">
      <c r="B5174" s="52"/>
    </row>
    <row r="5175" spans="2:2" ht="11.25" customHeight="1">
      <c r="B5175" s="52"/>
    </row>
    <row r="5176" spans="2:2" ht="11.25" customHeight="1">
      <c r="B5176" s="52"/>
    </row>
    <row r="5177" spans="2:2" ht="11.25" customHeight="1">
      <c r="B5177" s="52"/>
    </row>
    <row r="5178" spans="2:2" ht="11.25" customHeight="1">
      <c r="B5178" s="52"/>
    </row>
    <row r="5179" spans="2:2" ht="11.25" customHeight="1">
      <c r="B5179" s="52"/>
    </row>
    <row r="5180" spans="2:2" ht="11.25" customHeight="1">
      <c r="B5180" s="52"/>
    </row>
    <row r="5181" spans="2:2" ht="11.25" customHeight="1">
      <c r="B5181" s="52"/>
    </row>
    <row r="5182" spans="2:2" ht="11.25" customHeight="1">
      <c r="B5182" s="52"/>
    </row>
    <row r="5183" spans="2:2" ht="11.25" customHeight="1">
      <c r="B5183" s="52"/>
    </row>
    <row r="5184" spans="2:2" ht="11.25" customHeight="1">
      <c r="B5184" s="52"/>
    </row>
    <row r="5185" spans="2:2" ht="11.25" customHeight="1">
      <c r="B5185" s="52"/>
    </row>
    <row r="5186" spans="2:2" ht="11.25" customHeight="1">
      <c r="B5186" s="52"/>
    </row>
    <row r="5187" spans="2:2" ht="11.25" customHeight="1">
      <c r="B5187" s="52"/>
    </row>
    <row r="5188" spans="2:2" ht="11.25" customHeight="1">
      <c r="B5188" s="52"/>
    </row>
    <row r="5189" spans="2:2" ht="11.25" customHeight="1">
      <c r="B5189" s="52"/>
    </row>
    <row r="5190" spans="2:2" ht="11.25" customHeight="1">
      <c r="B5190" s="52"/>
    </row>
    <row r="5191" spans="2:2" ht="11.25" customHeight="1">
      <c r="B5191" s="52"/>
    </row>
    <row r="5192" spans="2:2" ht="11.25" customHeight="1">
      <c r="B5192" s="52"/>
    </row>
    <row r="5193" spans="2:2" ht="11.25" customHeight="1">
      <c r="B5193" s="52"/>
    </row>
    <row r="5194" spans="2:2" ht="11.25" customHeight="1">
      <c r="B5194" s="52"/>
    </row>
    <row r="5195" spans="2:2" ht="11.25" customHeight="1">
      <c r="B5195" s="52"/>
    </row>
    <row r="5196" spans="2:2" ht="11.25" customHeight="1">
      <c r="B5196" s="52"/>
    </row>
    <row r="5197" spans="2:2" ht="11.25" customHeight="1">
      <c r="B5197" s="52"/>
    </row>
    <row r="5198" spans="2:2" ht="11.25" customHeight="1">
      <c r="B5198" s="52"/>
    </row>
    <row r="5199" spans="2:2" ht="11.25" customHeight="1">
      <c r="B5199" s="52"/>
    </row>
    <row r="5200" spans="2:2" ht="11.25" customHeight="1">
      <c r="B5200" s="52"/>
    </row>
    <row r="5201" spans="2:2" ht="11.25" customHeight="1">
      <c r="B5201" s="52"/>
    </row>
    <row r="5202" spans="2:2" ht="11.25" customHeight="1">
      <c r="B5202" s="52"/>
    </row>
    <row r="5203" spans="2:2" ht="11.25" customHeight="1">
      <c r="B5203" s="52"/>
    </row>
    <row r="5204" spans="2:2" ht="11.25" customHeight="1">
      <c r="B5204" s="52"/>
    </row>
    <row r="5205" spans="2:2" ht="11.25" customHeight="1">
      <c r="B5205" s="52"/>
    </row>
    <row r="5206" spans="2:2" ht="11.25" customHeight="1">
      <c r="B5206" s="52"/>
    </row>
    <row r="5207" spans="2:2" ht="11.25" customHeight="1">
      <c r="B5207" s="52"/>
    </row>
    <row r="5208" spans="2:2" ht="11.25" customHeight="1">
      <c r="B5208" s="52"/>
    </row>
    <row r="5209" spans="2:2" ht="11.25" customHeight="1">
      <c r="B5209" s="52"/>
    </row>
    <row r="5210" spans="2:2" ht="11.25" customHeight="1">
      <c r="B5210" s="52"/>
    </row>
    <row r="5211" spans="2:2" ht="11.25" customHeight="1">
      <c r="B5211" s="52"/>
    </row>
    <row r="5212" spans="2:2" ht="11.25" customHeight="1">
      <c r="B5212" s="52"/>
    </row>
    <row r="5213" spans="2:2" ht="11.25" customHeight="1">
      <c r="B5213" s="52"/>
    </row>
    <row r="5214" spans="2:2" ht="11.25" customHeight="1">
      <c r="B5214" s="52"/>
    </row>
    <row r="5215" spans="2:2" ht="11.25" customHeight="1">
      <c r="B5215" s="52"/>
    </row>
    <row r="5216" spans="2:2" ht="11.25" customHeight="1">
      <c r="B5216" s="52"/>
    </row>
    <row r="5217" spans="2:2" ht="11.25" customHeight="1">
      <c r="B5217" s="52"/>
    </row>
    <row r="5218" spans="2:2" ht="11.25" customHeight="1">
      <c r="B5218" s="52"/>
    </row>
    <row r="5219" spans="2:2" ht="11.25" customHeight="1">
      <c r="B5219" s="52"/>
    </row>
    <row r="5220" spans="2:2" ht="11.25" customHeight="1">
      <c r="B5220" s="52"/>
    </row>
    <row r="5221" spans="2:2" ht="11.25" customHeight="1">
      <c r="B5221" s="52"/>
    </row>
    <row r="5222" spans="2:2" ht="11.25" customHeight="1">
      <c r="B5222" s="52"/>
    </row>
    <row r="5223" spans="2:2" ht="11.25" customHeight="1">
      <c r="B5223" s="52"/>
    </row>
    <row r="5224" spans="2:2" ht="11.25" customHeight="1">
      <c r="B5224" s="52"/>
    </row>
    <row r="5225" spans="2:2" ht="11.25" customHeight="1">
      <c r="B5225" s="52"/>
    </row>
    <row r="5226" spans="2:2" ht="11.25" customHeight="1">
      <c r="B5226" s="52"/>
    </row>
    <row r="5227" spans="2:2" ht="11.25" customHeight="1">
      <c r="B5227" s="52"/>
    </row>
    <row r="5228" spans="2:2" ht="11.25" customHeight="1">
      <c r="B5228" s="52"/>
    </row>
    <row r="5229" spans="2:2" ht="11.25" customHeight="1">
      <c r="B5229" s="52"/>
    </row>
    <row r="5230" spans="2:2" ht="11.25" customHeight="1">
      <c r="B5230" s="52"/>
    </row>
    <row r="5231" spans="2:2" ht="11.25" customHeight="1">
      <c r="B5231" s="52"/>
    </row>
    <row r="5232" spans="2:2" ht="11.25" customHeight="1">
      <c r="B5232" s="52"/>
    </row>
    <row r="5233" spans="2:2" ht="11.25" customHeight="1">
      <c r="B5233" s="52"/>
    </row>
    <row r="5234" spans="2:2" ht="11.25" customHeight="1">
      <c r="B5234" s="52"/>
    </row>
    <row r="5235" spans="2:2" ht="11.25" customHeight="1">
      <c r="B5235" s="52"/>
    </row>
    <row r="5236" spans="2:2" ht="11.25" customHeight="1">
      <c r="B5236" s="52"/>
    </row>
    <row r="5237" spans="2:2" ht="11.25" customHeight="1">
      <c r="B5237" s="52"/>
    </row>
    <row r="5238" spans="2:2" ht="11.25" customHeight="1">
      <c r="B5238" s="52"/>
    </row>
    <row r="5239" spans="2:2" ht="11.25" customHeight="1">
      <c r="B5239" s="52"/>
    </row>
    <row r="5240" spans="2:2" ht="11.25" customHeight="1">
      <c r="B5240" s="52"/>
    </row>
    <row r="5241" spans="2:2" ht="11.25" customHeight="1">
      <c r="B5241" s="52"/>
    </row>
    <row r="5242" spans="2:2" ht="11.25" customHeight="1">
      <c r="B5242" s="52"/>
    </row>
    <row r="5243" spans="2:2" ht="11.25" customHeight="1">
      <c r="B5243" s="52"/>
    </row>
    <row r="5244" spans="2:2" ht="11.25" customHeight="1">
      <c r="B5244" s="52"/>
    </row>
    <row r="5245" spans="2:2" ht="11.25" customHeight="1">
      <c r="B5245" s="52"/>
    </row>
    <row r="5246" spans="2:2" ht="11.25" customHeight="1">
      <c r="B5246" s="52"/>
    </row>
    <row r="5247" spans="2:2" ht="11.25" customHeight="1">
      <c r="B5247" s="52"/>
    </row>
    <row r="5248" spans="2:2" ht="11.25" customHeight="1">
      <c r="B5248" s="52"/>
    </row>
    <row r="5249" spans="2:2" ht="11.25" customHeight="1">
      <c r="B5249" s="52"/>
    </row>
    <row r="5250" spans="2:2" ht="11.25" customHeight="1">
      <c r="B5250" s="52"/>
    </row>
    <row r="5251" spans="2:2" ht="11.25" customHeight="1">
      <c r="B5251" s="52"/>
    </row>
    <row r="5252" spans="2:2" ht="11.25" customHeight="1">
      <c r="B5252" s="52"/>
    </row>
    <row r="5253" spans="2:2" ht="11.25" customHeight="1">
      <c r="B5253" s="52"/>
    </row>
    <row r="5254" spans="2:2" ht="11.25" customHeight="1">
      <c r="B5254" s="52"/>
    </row>
    <row r="5255" spans="2:2" ht="11.25" customHeight="1">
      <c r="B5255" s="52"/>
    </row>
    <row r="5256" spans="2:2" ht="11.25" customHeight="1">
      <c r="B5256" s="52"/>
    </row>
    <row r="5257" spans="2:2" ht="11.25" customHeight="1">
      <c r="B5257" s="52"/>
    </row>
    <row r="5258" spans="2:2" ht="11.25" customHeight="1">
      <c r="B5258" s="52"/>
    </row>
    <row r="5259" spans="2:2" ht="11.25" customHeight="1">
      <c r="B5259" s="52"/>
    </row>
    <row r="5260" spans="2:2" ht="11.25" customHeight="1">
      <c r="B5260" s="52"/>
    </row>
    <row r="5261" spans="2:2" ht="11.25" customHeight="1">
      <c r="B5261" s="52"/>
    </row>
    <row r="5262" spans="2:2" ht="11.25" customHeight="1">
      <c r="B5262" s="52"/>
    </row>
    <row r="5263" spans="2:2" ht="11.25" customHeight="1">
      <c r="B5263" s="52"/>
    </row>
    <row r="5264" spans="2:2" ht="11.25" customHeight="1">
      <c r="B5264" s="52"/>
    </row>
    <row r="5265" spans="2:2" ht="11.25" customHeight="1">
      <c r="B5265" s="52"/>
    </row>
    <row r="5266" spans="2:2" ht="11.25" customHeight="1">
      <c r="B5266" s="52"/>
    </row>
    <row r="5267" spans="2:2" ht="11.25" customHeight="1">
      <c r="B5267" s="52"/>
    </row>
    <row r="5268" spans="2:2" ht="11.25" customHeight="1">
      <c r="B5268" s="52"/>
    </row>
    <row r="5269" spans="2:2" ht="11.25" customHeight="1">
      <c r="B5269" s="52"/>
    </row>
    <row r="5270" spans="2:2" ht="11.25" customHeight="1">
      <c r="B5270" s="52"/>
    </row>
    <row r="5271" spans="2:2" ht="11.25" customHeight="1">
      <c r="B5271" s="52"/>
    </row>
    <row r="5272" spans="2:2" ht="11.25" customHeight="1">
      <c r="B5272" s="52"/>
    </row>
    <row r="5273" spans="2:2" ht="11.25" customHeight="1">
      <c r="B5273" s="52"/>
    </row>
    <row r="5274" spans="2:2" ht="11.25" customHeight="1">
      <c r="B5274" s="52"/>
    </row>
    <row r="5275" spans="2:2" ht="11.25" customHeight="1">
      <c r="B5275" s="52"/>
    </row>
    <row r="5276" spans="2:2" ht="11.25" customHeight="1">
      <c r="B5276" s="52"/>
    </row>
    <row r="5277" spans="2:2" ht="11.25" customHeight="1">
      <c r="B5277" s="52"/>
    </row>
    <row r="5278" spans="2:2" ht="11.25" customHeight="1">
      <c r="B5278" s="52"/>
    </row>
    <row r="5279" spans="2:2" ht="11.25" customHeight="1">
      <c r="B5279" s="52"/>
    </row>
    <row r="5280" spans="2:2" ht="11.25" customHeight="1">
      <c r="B5280" s="52"/>
    </row>
    <row r="5281" spans="2:2" ht="11.25" customHeight="1">
      <c r="B5281" s="52"/>
    </row>
    <row r="5282" spans="2:2" ht="11.25" customHeight="1">
      <c r="B5282" s="52"/>
    </row>
    <row r="5283" spans="2:2" ht="11.25" customHeight="1">
      <c r="B5283" s="52"/>
    </row>
    <row r="5284" spans="2:2" ht="11.25" customHeight="1">
      <c r="B5284" s="52"/>
    </row>
    <row r="5285" spans="2:2" ht="11.25" customHeight="1">
      <c r="B5285" s="52"/>
    </row>
    <row r="5286" spans="2:2" ht="11.25" customHeight="1">
      <c r="B5286" s="52"/>
    </row>
    <row r="5287" spans="2:2" ht="11.25" customHeight="1">
      <c r="B5287" s="52"/>
    </row>
    <row r="5288" spans="2:2" ht="11.25" customHeight="1">
      <c r="B5288" s="52"/>
    </row>
    <row r="5289" spans="2:2" ht="11.25" customHeight="1">
      <c r="B5289" s="52"/>
    </row>
    <row r="5290" spans="2:2" ht="11.25" customHeight="1">
      <c r="B5290" s="52"/>
    </row>
    <row r="5291" spans="2:2" ht="11.25" customHeight="1">
      <c r="B5291" s="52"/>
    </row>
    <row r="5292" spans="2:2" ht="11.25" customHeight="1">
      <c r="B5292" s="52"/>
    </row>
    <row r="5293" spans="2:2" ht="11.25" customHeight="1">
      <c r="B5293" s="52"/>
    </row>
    <row r="5294" spans="2:2" ht="11.25" customHeight="1">
      <c r="B5294" s="52"/>
    </row>
    <row r="5295" spans="2:2" ht="11.25" customHeight="1">
      <c r="B5295" s="52"/>
    </row>
    <row r="5296" spans="2:2" ht="11.25" customHeight="1">
      <c r="B5296" s="52"/>
    </row>
    <row r="5297" spans="2:2" ht="11.25" customHeight="1">
      <c r="B5297" s="52"/>
    </row>
    <row r="5298" spans="2:2" ht="11.25" customHeight="1">
      <c r="B5298" s="52"/>
    </row>
    <row r="5299" spans="2:2" ht="11.25" customHeight="1">
      <c r="B5299" s="52"/>
    </row>
    <row r="5300" spans="2:2" ht="11.25" customHeight="1">
      <c r="B5300" s="52"/>
    </row>
    <row r="5301" spans="2:2" ht="11.25" customHeight="1">
      <c r="B5301" s="52"/>
    </row>
    <row r="5302" spans="2:2" ht="11.25" customHeight="1">
      <c r="B5302" s="52"/>
    </row>
    <row r="5303" spans="2:2" ht="11.25" customHeight="1">
      <c r="B5303" s="52"/>
    </row>
    <row r="5304" spans="2:2" ht="11.25" customHeight="1">
      <c r="B5304" s="52"/>
    </row>
    <row r="5305" spans="2:2" ht="11.25" customHeight="1">
      <c r="B5305" s="52"/>
    </row>
    <row r="5306" spans="2:2" ht="11.25" customHeight="1">
      <c r="B5306" s="52"/>
    </row>
    <row r="5307" spans="2:2" ht="11.25" customHeight="1">
      <c r="B5307" s="52"/>
    </row>
    <row r="5308" spans="2:2" ht="11.25" customHeight="1">
      <c r="B5308" s="52"/>
    </row>
    <row r="5309" spans="2:2" ht="11.25" customHeight="1">
      <c r="B5309" s="52"/>
    </row>
    <row r="5310" spans="2:2" ht="11.25" customHeight="1">
      <c r="B5310" s="52"/>
    </row>
    <row r="5311" spans="2:2" ht="11.25" customHeight="1">
      <c r="B5311" s="52"/>
    </row>
    <row r="5312" spans="2:2" ht="11.25" customHeight="1">
      <c r="B5312" s="52"/>
    </row>
    <row r="5313" spans="2:2" ht="11.25" customHeight="1">
      <c r="B5313" s="52"/>
    </row>
    <row r="5314" spans="2:2" ht="11.25" customHeight="1">
      <c r="B5314" s="52"/>
    </row>
    <row r="5315" spans="2:2" ht="11.25" customHeight="1">
      <c r="B5315" s="52"/>
    </row>
    <row r="5316" spans="2:2" ht="11.25" customHeight="1">
      <c r="B5316" s="52"/>
    </row>
    <row r="5317" spans="2:2" ht="11.25" customHeight="1">
      <c r="B5317" s="52"/>
    </row>
    <row r="5318" spans="2:2" ht="11.25" customHeight="1">
      <c r="B5318" s="52"/>
    </row>
    <row r="5319" spans="2:2" ht="11.25" customHeight="1">
      <c r="B5319" s="52"/>
    </row>
    <row r="5320" spans="2:2" ht="11.25" customHeight="1">
      <c r="B5320" s="52"/>
    </row>
    <row r="5321" spans="2:2" ht="11.25" customHeight="1">
      <c r="B5321" s="52"/>
    </row>
    <row r="5322" spans="2:2" ht="11.25" customHeight="1">
      <c r="B5322" s="52"/>
    </row>
    <row r="5323" spans="2:2" ht="11.25" customHeight="1">
      <c r="B5323" s="52"/>
    </row>
    <row r="5324" spans="2:2" ht="11.25" customHeight="1">
      <c r="B5324" s="52"/>
    </row>
    <row r="5325" spans="2:2" ht="11.25" customHeight="1">
      <c r="B5325" s="52"/>
    </row>
    <row r="5326" spans="2:2" ht="11.25" customHeight="1">
      <c r="B5326" s="52"/>
    </row>
    <row r="5327" spans="2:2" ht="11.25" customHeight="1">
      <c r="B5327" s="52"/>
    </row>
    <row r="5328" spans="2:2" ht="11.25" customHeight="1">
      <c r="B5328" s="52"/>
    </row>
    <row r="5329" spans="2:2" ht="11.25" customHeight="1">
      <c r="B5329" s="52"/>
    </row>
    <row r="5330" spans="2:2" ht="11.25" customHeight="1">
      <c r="B5330" s="52"/>
    </row>
    <row r="5331" spans="2:2" ht="11.25" customHeight="1">
      <c r="B5331" s="52"/>
    </row>
    <row r="5332" spans="2:2" ht="11.25" customHeight="1">
      <c r="B5332" s="52"/>
    </row>
    <row r="5333" spans="2:2" ht="11.25" customHeight="1">
      <c r="B5333" s="52"/>
    </row>
    <row r="5334" spans="2:2" ht="11.25" customHeight="1">
      <c r="B5334" s="52"/>
    </row>
    <row r="5335" spans="2:2" ht="11.25" customHeight="1">
      <c r="B5335" s="52"/>
    </row>
    <row r="5336" spans="2:2" ht="11.25" customHeight="1">
      <c r="B5336" s="52"/>
    </row>
    <row r="5337" spans="2:2" ht="11.25" customHeight="1">
      <c r="B5337" s="52"/>
    </row>
    <row r="5338" spans="2:2" ht="11.25" customHeight="1">
      <c r="B5338" s="52"/>
    </row>
    <row r="5339" spans="2:2" ht="11.25" customHeight="1">
      <c r="B5339" s="52"/>
    </row>
    <row r="5340" spans="2:2" ht="11.25" customHeight="1">
      <c r="B5340" s="52"/>
    </row>
    <row r="5341" spans="2:2" ht="11.25" customHeight="1">
      <c r="B5341" s="52"/>
    </row>
    <row r="5342" spans="2:2" ht="11.25" customHeight="1">
      <c r="B5342" s="52"/>
    </row>
    <row r="5343" spans="2:2" ht="11.25" customHeight="1">
      <c r="B5343" s="52"/>
    </row>
    <row r="5344" spans="2:2" ht="11.25" customHeight="1">
      <c r="B5344" s="52"/>
    </row>
    <row r="5345" spans="2:2" ht="11.25" customHeight="1">
      <c r="B5345" s="52"/>
    </row>
    <row r="5346" spans="2:2" ht="11.25" customHeight="1">
      <c r="B5346" s="52"/>
    </row>
    <row r="5347" spans="2:2" ht="11.25" customHeight="1">
      <c r="B5347" s="52"/>
    </row>
    <row r="5348" spans="2:2" ht="11.25" customHeight="1">
      <c r="B5348" s="52"/>
    </row>
    <row r="5349" spans="2:2" ht="11.25" customHeight="1">
      <c r="B5349" s="52"/>
    </row>
    <row r="5350" spans="2:2" ht="11.25" customHeight="1">
      <c r="B5350" s="52"/>
    </row>
    <row r="5351" spans="2:2" ht="11.25" customHeight="1">
      <c r="B5351" s="52"/>
    </row>
    <row r="5352" spans="2:2" ht="11.25" customHeight="1">
      <c r="B5352" s="52"/>
    </row>
    <row r="5353" spans="2:2" ht="11.25" customHeight="1">
      <c r="B5353" s="52"/>
    </row>
    <row r="5354" spans="2:2" ht="11.25" customHeight="1">
      <c r="B5354" s="52"/>
    </row>
    <row r="5355" spans="2:2" ht="11.25" customHeight="1">
      <c r="B5355" s="52"/>
    </row>
    <row r="5356" spans="2:2" ht="11.25" customHeight="1">
      <c r="B5356" s="52"/>
    </row>
    <row r="5357" spans="2:2" ht="11.25" customHeight="1">
      <c r="B5357" s="52"/>
    </row>
    <row r="5358" spans="2:2" ht="11.25" customHeight="1">
      <c r="B5358" s="52"/>
    </row>
    <row r="5359" spans="2:2" ht="11.25" customHeight="1">
      <c r="B5359" s="52"/>
    </row>
    <row r="5360" spans="2:2" ht="11.25" customHeight="1">
      <c r="B5360" s="52"/>
    </row>
    <row r="5361" spans="2:2" ht="11.25" customHeight="1">
      <c r="B5361" s="52"/>
    </row>
    <row r="5362" spans="2:2" ht="11.25" customHeight="1">
      <c r="B5362" s="52"/>
    </row>
    <row r="5363" spans="2:2" ht="11.25" customHeight="1">
      <c r="B5363" s="52"/>
    </row>
    <row r="5364" spans="2:2" ht="11.25" customHeight="1">
      <c r="B5364" s="52"/>
    </row>
    <row r="5365" spans="2:2" ht="11.25" customHeight="1">
      <c r="B5365" s="52"/>
    </row>
    <row r="5366" spans="2:2" ht="11.25" customHeight="1">
      <c r="B5366" s="52"/>
    </row>
    <row r="5367" spans="2:2" ht="11.25" customHeight="1">
      <c r="B5367" s="52"/>
    </row>
    <row r="5368" spans="2:2" ht="11.25" customHeight="1">
      <c r="B5368" s="52"/>
    </row>
    <row r="5369" spans="2:2" ht="11.25" customHeight="1">
      <c r="B5369" s="52"/>
    </row>
    <row r="5370" spans="2:2" ht="11.25" customHeight="1">
      <c r="B5370" s="52"/>
    </row>
    <row r="5371" spans="2:2" ht="11.25" customHeight="1">
      <c r="B5371" s="52"/>
    </row>
    <row r="5372" spans="2:2" ht="11.25" customHeight="1">
      <c r="B5372" s="52"/>
    </row>
    <row r="5373" spans="2:2" ht="11.25" customHeight="1">
      <c r="B5373" s="52"/>
    </row>
    <row r="5374" spans="2:2" ht="11.25" customHeight="1">
      <c r="B5374" s="52"/>
    </row>
    <row r="5375" spans="2:2" ht="11.25" customHeight="1">
      <c r="B5375" s="52"/>
    </row>
    <row r="5376" spans="2:2" ht="11.25" customHeight="1">
      <c r="B5376" s="52"/>
    </row>
    <row r="5377" spans="2:2" ht="11.25" customHeight="1">
      <c r="B5377" s="52"/>
    </row>
    <row r="5378" spans="2:2" ht="11.25" customHeight="1">
      <c r="B5378" s="52"/>
    </row>
    <row r="5379" spans="2:2" ht="11.25" customHeight="1">
      <c r="B5379" s="52"/>
    </row>
    <row r="5380" spans="2:2" ht="11.25" customHeight="1">
      <c r="B5380" s="52"/>
    </row>
    <row r="5381" spans="2:2" ht="11.25" customHeight="1">
      <c r="B5381" s="52"/>
    </row>
    <row r="5382" spans="2:2" ht="11.25" customHeight="1">
      <c r="B5382" s="52"/>
    </row>
    <row r="5383" spans="2:2" ht="11.25" customHeight="1">
      <c r="B5383" s="52"/>
    </row>
    <row r="5384" spans="2:2" ht="11.25" customHeight="1">
      <c r="B5384" s="52"/>
    </row>
    <row r="5385" spans="2:2" ht="11.25" customHeight="1">
      <c r="B5385" s="52"/>
    </row>
    <row r="5386" spans="2:2" ht="11.25" customHeight="1">
      <c r="B5386" s="52"/>
    </row>
    <row r="5387" spans="2:2" ht="11.25" customHeight="1">
      <c r="B5387" s="52"/>
    </row>
    <row r="5388" spans="2:2" ht="11.25" customHeight="1">
      <c r="B5388" s="52"/>
    </row>
    <row r="5389" spans="2:2" ht="11.25" customHeight="1">
      <c r="B5389" s="52"/>
    </row>
    <row r="5390" spans="2:2" ht="11.25" customHeight="1">
      <c r="B5390" s="52"/>
    </row>
    <row r="5391" spans="2:2" ht="11.25" customHeight="1">
      <c r="B5391" s="52"/>
    </row>
    <row r="5392" spans="2:2" ht="11.25" customHeight="1">
      <c r="B5392" s="52"/>
    </row>
    <row r="5393" spans="2:2" ht="11.25" customHeight="1">
      <c r="B5393" s="52"/>
    </row>
    <row r="5394" spans="2:2" ht="11.25" customHeight="1">
      <c r="B5394" s="52"/>
    </row>
    <row r="5395" spans="2:2" ht="11.25" customHeight="1">
      <c r="B5395" s="52"/>
    </row>
    <row r="5396" spans="2:2" ht="11.25" customHeight="1">
      <c r="B5396" s="52"/>
    </row>
    <row r="5397" spans="2:2" ht="11.25" customHeight="1">
      <c r="B5397" s="52"/>
    </row>
    <row r="5398" spans="2:2" ht="11.25" customHeight="1">
      <c r="B5398" s="52"/>
    </row>
    <row r="5399" spans="2:2" ht="11.25" customHeight="1">
      <c r="B5399" s="52"/>
    </row>
    <row r="5400" spans="2:2" ht="11.25" customHeight="1">
      <c r="B5400" s="52"/>
    </row>
    <row r="5401" spans="2:2" ht="11.25" customHeight="1">
      <c r="B5401" s="52"/>
    </row>
    <row r="5402" spans="2:2" ht="11.25" customHeight="1">
      <c r="B5402" s="52"/>
    </row>
    <row r="5403" spans="2:2" ht="11.25" customHeight="1">
      <c r="B5403" s="52"/>
    </row>
    <row r="5404" spans="2:2" ht="11.25" customHeight="1">
      <c r="B5404" s="52"/>
    </row>
    <row r="5405" spans="2:2" ht="11.25" customHeight="1">
      <c r="B5405" s="52"/>
    </row>
    <row r="5406" spans="2:2" ht="11.25" customHeight="1">
      <c r="B5406" s="52"/>
    </row>
    <row r="5407" spans="2:2" ht="11.25" customHeight="1">
      <c r="B5407" s="52"/>
    </row>
    <row r="5408" spans="2:2" ht="11.25" customHeight="1">
      <c r="B5408" s="52"/>
    </row>
    <row r="5409" spans="2:2" ht="11.25" customHeight="1">
      <c r="B5409" s="52"/>
    </row>
    <row r="5410" spans="2:2" ht="11.25" customHeight="1">
      <c r="B5410" s="52"/>
    </row>
    <row r="5411" spans="2:2" ht="11.25" customHeight="1">
      <c r="B5411" s="52"/>
    </row>
    <row r="5412" spans="2:2" ht="11.25" customHeight="1">
      <c r="B5412" s="52"/>
    </row>
    <row r="5413" spans="2:2" ht="11.25" customHeight="1">
      <c r="B5413" s="52"/>
    </row>
    <row r="5414" spans="2:2" ht="11.25" customHeight="1">
      <c r="B5414" s="52"/>
    </row>
    <row r="5415" spans="2:2" ht="11.25" customHeight="1">
      <c r="B5415" s="52"/>
    </row>
    <row r="5416" spans="2:2" ht="11.25" customHeight="1">
      <c r="B5416" s="52"/>
    </row>
    <row r="5417" spans="2:2" ht="11.25" customHeight="1">
      <c r="B5417" s="52"/>
    </row>
    <row r="5418" spans="2:2" ht="11.25" customHeight="1">
      <c r="B5418" s="52"/>
    </row>
    <row r="5419" spans="2:2" ht="11.25" customHeight="1">
      <c r="B5419" s="52"/>
    </row>
    <row r="5420" spans="2:2" ht="11.25" customHeight="1">
      <c r="B5420" s="52"/>
    </row>
    <row r="5421" spans="2:2" ht="11.25" customHeight="1">
      <c r="B5421" s="52"/>
    </row>
    <row r="5422" spans="2:2" ht="11.25" customHeight="1">
      <c r="B5422" s="52"/>
    </row>
    <row r="5423" spans="2:2" ht="11.25" customHeight="1">
      <c r="B5423" s="52"/>
    </row>
    <row r="5424" spans="2:2" ht="11.25" customHeight="1">
      <c r="B5424" s="52"/>
    </row>
    <row r="5425" spans="2:2" ht="11.25" customHeight="1">
      <c r="B5425" s="52"/>
    </row>
    <row r="5426" spans="2:2" ht="11.25" customHeight="1">
      <c r="B5426" s="52"/>
    </row>
    <row r="5427" spans="2:2" ht="11.25" customHeight="1">
      <c r="B5427" s="52"/>
    </row>
    <row r="5428" spans="2:2" ht="11.25" customHeight="1">
      <c r="B5428" s="52"/>
    </row>
    <row r="5429" spans="2:2" ht="11.25" customHeight="1">
      <c r="B5429" s="52"/>
    </row>
    <row r="5430" spans="2:2" ht="11.25" customHeight="1">
      <c r="B5430" s="52"/>
    </row>
    <row r="5431" spans="2:2" ht="11.25" customHeight="1">
      <c r="B5431" s="52"/>
    </row>
    <row r="5432" spans="2:2" ht="11.25" customHeight="1">
      <c r="B5432" s="52"/>
    </row>
    <row r="5433" spans="2:2" ht="11.25" customHeight="1">
      <c r="B5433" s="52"/>
    </row>
    <row r="5434" spans="2:2" ht="11.25" customHeight="1">
      <c r="B5434" s="52"/>
    </row>
    <row r="5435" spans="2:2" ht="11.25" customHeight="1">
      <c r="B5435" s="52"/>
    </row>
    <row r="5436" spans="2:2" ht="11.25" customHeight="1">
      <c r="B5436" s="52"/>
    </row>
    <row r="5437" spans="2:2" ht="11.25" customHeight="1">
      <c r="B5437" s="52"/>
    </row>
    <row r="5438" spans="2:2" ht="11.25" customHeight="1">
      <c r="B5438" s="52"/>
    </row>
    <row r="5439" spans="2:2" ht="11.25" customHeight="1">
      <c r="B5439" s="52"/>
    </row>
    <row r="5440" spans="2:2" ht="11.25" customHeight="1">
      <c r="B5440" s="52"/>
    </row>
    <row r="5441" spans="2:2" ht="11.25" customHeight="1">
      <c r="B5441" s="52"/>
    </row>
    <row r="5442" spans="2:2" ht="11.25" customHeight="1">
      <c r="B5442" s="52"/>
    </row>
    <row r="5443" spans="2:2" ht="11.25" customHeight="1">
      <c r="B5443" s="52"/>
    </row>
    <row r="5444" spans="2:2" ht="11.25" customHeight="1">
      <c r="B5444" s="52"/>
    </row>
    <row r="5445" spans="2:2" ht="11.25" customHeight="1">
      <c r="B5445" s="52"/>
    </row>
    <row r="5446" spans="2:2" ht="11.25" customHeight="1">
      <c r="B5446" s="52"/>
    </row>
    <row r="5447" spans="2:2" ht="11.25" customHeight="1">
      <c r="B5447" s="52"/>
    </row>
    <row r="5448" spans="2:2" ht="11.25" customHeight="1">
      <c r="B5448" s="52"/>
    </row>
    <row r="5449" spans="2:2" ht="11.25" customHeight="1">
      <c r="B5449" s="52"/>
    </row>
    <row r="5450" spans="2:2" ht="11.25" customHeight="1">
      <c r="B5450" s="52"/>
    </row>
    <row r="5451" spans="2:2" ht="11.25" customHeight="1">
      <c r="B5451" s="52"/>
    </row>
    <row r="5452" spans="2:2" ht="11.25" customHeight="1">
      <c r="B5452" s="52"/>
    </row>
    <row r="5453" spans="2:2" ht="11.25" customHeight="1">
      <c r="B5453" s="52"/>
    </row>
    <row r="5454" spans="2:2" ht="11.25" customHeight="1">
      <c r="B5454" s="52"/>
    </row>
    <row r="5455" spans="2:2" ht="11.25" customHeight="1">
      <c r="B5455" s="52"/>
    </row>
    <row r="5456" spans="2:2" ht="11.25" customHeight="1">
      <c r="B5456" s="52"/>
    </row>
    <row r="5457" spans="2:2" ht="11.25" customHeight="1">
      <c r="B5457" s="52"/>
    </row>
    <row r="5458" spans="2:2" ht="11.25" customHeight="1">
      <c r="B5458" s="52"/>
    </row>
    <row r="5459" spans="2:2" ht="11.25" customHeight="1">
      <c r="B5459" s="52"/>
    </row>
    <row r="5460" spans="2:2" ht="11.25" customHeight="1">
      <c r="B5460" s="52"/>
    </row>
    <row r="5461" spans="2:2" ht="11.25" customHeight="1">
      <c r="B5461" s="52"/>
    </row>
    <row r="5462" spans="2:2" ht="11.25" customHeight="1">
      <c r="B5462" s="52"/>
    </row>
    <row r="5463" spans="2:2" ht="11.25" customHeight="1">
      <c r="B5463" s="52"/>
    </row>
    <row r="5464" spans="2:2" ht="11.25" customHeight="1">
      <c r="B5464" s="52"/>
    </row>
    <row r="5465" spans="2:2" ht="11.25" customHeight="1">
      <c r="B5465" s="52"/>
    </row>
    <row r="5466" spans="2:2" ht="11.25" customHeight="1">
      <c r="B5466" s="52"/>
    </row>
    <row r="5467" spans="2:2" ht="11.25" customHeight="1">
      <c r="B5467" s="52"/>
    </row>
    <row r="5468" spans="2:2" ht="11.25" customHeight="1">
      <c r="B5468" s="52"/>
    </row>
    <row r="5469" spans="2:2" ht="11.25" customHeight="1">
      <c r="B5469" s="52"/>
    </row>
    <row r="5470" spans="2:2" ht="11.25" customHeight="1">
      <c r="B5470" s="52"/>
    </row>
    <row r="5471" spans="2:2" ht="11.25" customHeight="1">
      <c r="B5471" s="52"/>
    </row>
    <row r="5472" spans="2:2" ht="11.25" customHeight="1">
      <c r="B5472" s="52"/>
    </row>
    <row r="5473" spans="2:2" ht="11.25" customHeight="1">
      <c r="B5473" s="52"/>
    </row>
    <row r="5474" spans="2:2" ht="11.25" customHeight="1">
      <c r="B5474" s="52"/>
    </row>
    <row r="5475" spans="2:2" ht="11.25" customHeight="1">
      <c r="B5475" s="52"/>
    </row>
    <row r="5476" spans="2:2" ht="11.25" customHeight="1">
      <c r="B5476" s="52"/>
    </row>
    <row r="5477" spans="2:2" ht="11.25" customHeight="1">
      <c r="B5477" s="52"/>
    </row>
    <row r="5478" spans="2:2" ht="11.25" customHeight="1">
      <c r="B5478" s="52"/>
    </row>
    <row r="5479" spans="2:2" ht="11.25" customHeight="1">
      <c r="B5479" s="52"/>
    </row>
    <row r="5480" spans="2:2" ht="11.25" customHeight="1">
      <c r="B5480" s="52"/>
    </row>
    <row r="5481" spans="2:2" ht="11.25" customHeight="1">
      <c r="B5481" s="52"/>
    </row>
    <row r="5482" spans="2:2" ht="11.25" customHeight="1">
      <c r="B5482" s="52"/>
    </row>
    <row r="5483" spans="2:2" ht="11.25" customHeight="1">
      <c r="B5483" s="52"/>
    </row>
    <row r="5484" spans="2:2" ht="11.25" customHeight="1">
      <c r="B5484" s="52"/>
    </row>
    <row r="5485" spans="2:2" ht="11.25" customHeight="1">
      <c r="B5485" s="52"/>
    </row>
    <row r="5486" spans="2:2" ht="11.25" customHeight="1">
      <c r="B5486" s="52"/>
    </row>
    <row r="5487" spans="2:2" ht="11.25" customHeight="1">
      <c r="B5487" s="52"/>
    </row>
    <row r="5488" spans="2:2" ht="11.25" customHeight="1">
      <c r="B5488" s="52"/>
    </row>
    <row r="5489" spans="2:2" ht="11.25" customHeight="1">
      <c r="B5489" s="52"/>
    </row>
    <row r="5490" spans="2:2" ht="11.25" customHeight="1">
      <c r="B5490" s="52"/>
    </row>
    <row r="5491" spans="2:2" ht="11.25" customHeight="1">
      <c r="B5491" s="52"/>
    </row>
    <row r="5492" spans="2:2" ht="11.25" customHeight="1">
      <c r="B5492" s="52"/>
    </row>
    <row r="5493" spans="2:2" ht="11.25" customHeight="1">
      <c r="B5493" s="52"/>
    </row>
    <row r="5494" spans="2:2" ht="11.25" customHeight="1">
      <c r="B5494" s="52"/>
    </row>
    <row r="5495" spans="2:2" ht="11.25" customHeight="1">
      <c r="B5495" s="52"/>
    </row>
    <row r="5496" spans="2:2" ht="11.25" customHeight="1">
      <c r="B5496" s="52"/>
    </row>
    <row r="5497" spans="2:2" ht="11.25" customHeight="1">
      <c r="B5497" s="52"/>
    </row>
    <row r="5498" spans="2:2" ht="11.25" customHeight="1">
      <c r="B5498" s="52"/>
    </row>
    <row r="5499" spans="2:2" ht="11.25" customHeight="1">
      <c r="B5499" s="52"/>
    </row>
    <row r="5500" spans="2:2" ht="11.25" customHeight="1">
      <c r="B5500" s="52"/>
    </row>
    <row r="5501" spans="2:2" ht="11.25" customHeight="1">
      <c r="B5501" s="52"/>
    </row>
    <row r="5502" spans="2:2" ht="11.25" customHeight="1">
      <c r="B5502" s="52"/>
    </row>
    <row r="5503" spans="2:2" ht="11.25" customHeight="1">
      <c r="B5503" s="52"/>
    </row>
    <row r="5504" spans="2:2" ht="11.25" customHeight="1">
      <c r="B5504" s="52"/>
    </row>
    <row r="5505" spans="2:2" ht="11.25" customHeight="1">
      <c r="B5505" s="52"/>
    </row>
    <row r="5506" spans="2:2" ht="11.25" customHeight="1">
      <c r="B5506" s="52"/>
    </row>
    <row r="5507" spans="2:2" ht="11.25" customHeight="1">
      <c r="B5507" s="52"/>
    </row>
    <row r="5508" spans="2:2" ht="11.25" customHeight="1">
      <c r="B5508" s="52"/>
    </row>
    <row r="5509" spans="2:2" ht="11.25" customHeight="1">
      <c r="B5509" s="52"/>
    </row>
    <row r="5510" spans="2:2" ht="11.25" customHeight="1">
      <c r="B5510" s="52"/>
    </row>
    <row r="5511" spans="2:2" ht="11.25" customHeight="1">
      <c r="B5511" s="52"/>
    </row>
    <row r="5512" spans="2:2" ht="11.25" customHeight="1">
      <c r="B5512" s="52"/>
    </row>
    <row r="5513" spans="2:2" ht="11.25" customHeight="1">
      <c r="B5513" s="52"/>
    </row>
    <row r="5514" spans="2:2" ht="11.25" customHeight="1">
      <c r="B5514" s="52"/>
    </row>
    <row r="5515" spans="2:2" ht="11.25" customHeight="1">
      <c r="B5515" s="52"/>
    </row>
    <row r="5516" spans="2:2" ht="11.25" customHeight="1">
      <c r="B5516" s="52"/>
    </row>
    <row r="5517" spans="2:2" ht="11.25" customHeight="1">
      <c r="B5517" s="52"/>
    </row>
    <row r="5518" spans="2:2" ht="11.25" customHeight="1">
      <c r="B5518" s="52"/>
    </row>
    <row r="5519" spans="2:2" ht="11.25" customHeight="1">
      <c r="B5519" s="52"/>
    </row>
    <row r="5520" spans="2:2" ht="11.25" customHeight="1">
      <c r="B5520" s="52"/>
    </row>
    <row r="5521" spans="2:2" ht="11.25" customHeight="1">
      <c r="B5521" s="52"/>
    </row>
    <row r="5522" spans="2:2" ht="11.25" customHeight="1">
      <c r="B5522" s="52"/>
    </row>
    <row r="5523" spans="2:2" ht="11.25" customHeight="1">
      <c r="B5523" s="52"/>
    </row>
    <row r="5524" spans="2:2" ht="11.25" customHeight="1">
      <c r="B5524" s="52"/>
    </row>
    <row r="5525" spans="2:2" ht="11.25" customHeight="1">
      <c r="B5525" s="52"/>
    </row>
    <row r="5526" spans="2:2" ht="11.25" customHeight="1">
      <c r="B5526" s="52"/>
    </row>
    <row r="5527" spans="2:2" ht="11.25" customHeight="1">
      <c r="B5527" s="52"/>
    </row>
    <row r="5528" spans="2:2" ht="11.25" customHeight="1">
      <c r="B5528" s="52"/>
    </row>
    <row r="5529" spans="2:2" ht="11.25" customHeight="1">
      <c r="B5529" s="52"/>
    </row>
    <row r="5530" spans="2:2" ht="11.25" customHeight="1">
      <c r="B5530" s="52"/>
    </row>
    <row r="5531" spans="2:2" ht="11.25" customHeight="1">
      <c r="B5531" s="52"/>
    </row>
    <row r="5532" spans="2:2" ht="11.25" customHeight="1">
      <c r="B5532" s="52"/>
    </row>
    <row r="5533" spans="2:2" ht="11.25" customHeight="1">
      <c r="B5533" s="52"/>
    </row>
    <row r="5534" spans="2:2" ht="11.25" customHeight="1">
      <c r="B5534" s="52"/>
    </row>
    <row r="5535" spans="2:2" ht="11.25" customHeight="1">
      <c r="B5535" s="52"/>
    </row>
    <row r="5536" spans="2:2" ht="11.25" customHeight="1">
      <c r="B5536" s="52"/>
    </row>
    <row r="5537" spans="2:2" ht="11.25" customHeight="1">
      <c r="B5537" s="52"/>
    </row>
    <row r="5538" spans="2:2" ht="11.25" customHeight="1">
      <c r="B5538" s="52"/>
    </row>
    <row r="5539" spans="2:2" ht="11.25" customHeight="1">
      <c r="B5539" s="52"/>
    </row>
    <row r="5540" spans="2:2" ht="11.25" customHeight="1">
      <c r="B5540" s="52"/>
    </row>
    <row r="5541" spans="2:2" ht="11.25" customHeight="1">
      <c r="B5541" s="52"/>
    </row>
    <row r="5542" spans="2:2" ht="11.25" customHeight="1">
      <c r="B5542" s="52"/>
    </row>
    <row r="5543" spans="2:2" ht="11.25" customHeight="1">
      <c r="B5543" s="52"/>
    </row>
    <row r="5544" spans="2:2" ht="11.25" customHeight="1">
      <c r="B5544" s="52"/>
    </row>
    <row r="5545" spans="2:2" ht="11.25" customHeight="1">
      <c r="B5545" s="52"/>
    </row>
    <row r="5546" spans="2:2" ht="11.25" customHeight="1">
      <c r="B5546" s="52"/>
    </row>
    <row r="5547" spans="2:2" ht="11.25" customHeight="1">
      <c r="B5547" s="52"/>
    </row>
    <row r="5548" spans="2:2" ht="11.25" customHeight="1">
      <c r="B5548" s="52"/>
    </row>
    <row r="5549" spans="2:2" ht="11.25" customHeight="1">
      <c r="B5549" s="52"/>
    </row>
    <row r="5550" spans="2:2" ht="11.25" customHeight="1">
      <c r="B5550" s="52"/>
    </row>
    <row r="5551" spans="2:2" ht="11.25" customHeight="1">
      <c r="B5551" s="52"/>
    </row>
    <row r="5552" spans="2:2" ht="11.25" customHeight="1">
      <c r="B5552" s="52"/>
    </row>
    <row r="5553" spans="2:2" ht="11.25" customHeight="1">
      <c r="B5553" s="52"/>
    </row>
    <row r="5554" spans="2:2" ht="11.25" customHeight="1">
      <c r="B5554" s="52"/>
    </row>
    <row r="5555" spans="2:2" ht="11.25" customHeight="1">
      <c r="B5555" s="52"/>
    </row>
    <row r="5556" spans="2:2" ht="11.25" customHeight="1">
      <c r="B5556" s="52"/>
    </row>
    <row r="5557" spans="2:2" ht="11.25" customHeight="1">
      <c r="B5557" s="52"/>
    </row>
    <row r="5558" spans="2:2" ht="11.25" customHeight="1">
      <c r="B5558" s="52"/>
    </row>
    <row r="5559" spans="2:2" ht="11.25" customHeight="1">
      <c r="B5559" s="52"/>
    </row>
    <row r="5560" spans="2:2" ht="11.25" customHeight="1">
      <c r="B5560" s="52"/>
    </row>
    <row r="5561" spans="2:2" ht="11.25" customHeight="1">
      <c r="B5561" s="52"/>
    </row>
    <row r="5562" spans="2:2" ht="11.25" customHeight="1">
      <c r="B5562" s="52"/>
    </row>
    <row r="5563" spans="2:2" ht="11.25" customHeight="1">
      <c r="B5563" s="52"/>
    </row>
    <row r="5564" spans="2:2" ht="11.25" customHeight="1">
      <c r="B5564" s="52"/>
    </row>
    <row r="5565" spans="2:2" ht="11.25" customHeight="1">
      <c r="B5565" s="52"/>
    </row>
    <row r="5566" spans="2:2" ht="11.25" customHeight="1">
      <c r="B5566" s="52"/>
    </row>
    <row r="5567" spans="2:2" ht="11.25" customHeight="1">
      <c r="B5567" s="52"/>
    </row>
    <row r="5568" spans="2:2" ht="11.25" customHeight="1">
      <c r="B5568" s="52"/>
    </row>
    <row r="5569" spans="2:2" ht="11.25" customHeight="1">
      <c r="B5569" s="52"/>
    </row>
    <row r="5570" spans="2:2" ht="11.25" customHeight="1">
      <c r="B5570" s="52"/>
    </row>
    <row r="5571" spans="2:2" ht="11.25" customHeight="1">
      <c r="B5571" s="52"/>
    </row>
    <row r="5572" spans="2:2" ht="11.25" customHeight="1">
      <c r="B5572" s="52"/>
    </row>
    <row r="5573" spans="2:2" ht="11.25" customHeight="1">
      <c r="B5573" s="52"/>
    </row>
    <row r="5574" spans="2:2" ht="11.25" customHeight="1">
      <c r="B5574" s="52"/>
    </row>
    <row r="5575" spans="2:2" ht="11.25" customHeight="1">
      <c r="B5575" s="52"/>
    </row>
    <row r="5576" spans="2:2" ht="11.25" customHeight="1">
      <c r="B5576" s="52"/>
    </row>
    <row r="5577" spans="2:2" ht="11.25" customHeight="1">
      <c r="B5577" s="52"/>
    </row>
    <row r="5578" spans="2:2" ht="11.25" customHeight="1">
      <c r="B5578" s="52"/>
    </row>
    <row r="5579" spans="2:2" ht="11.25" customHeight="1">
      <c r="B5579" s="52"/>
    </row>
    <row r="5580" spans="2:2" ht="11.25" customHeight="1">
      <c r="B5580" s="52"/>
    </row>
    <row r="5581" spans="2:2" ht="11.25" customHeight="1">
      <c r="B5581" s="52"/>
    </row>
    <row r="5582" spans="2:2" ht="11.25" customHeight="1">
      <c r="B5582" s="52"/>
    </row>
    <row r="5583" spans="2:2" ht="11.25" customHeight="1">
      <c r="B5583" s="52"/>
    </row>
    <row r="5584" spans="2:2" ht="11.25" customHeight="1">
      <c r="B5584" s="52"/>
    </row>
    <row r="5585" spans="2:2" ht="11.25" customHeight="1">
      <c r="B5585" s="52"/>
    </row>
    <row r="5586" spans="2:2" ht="11.25" customHeight="1">
      <c r="B5586" s="52"/>
    </row>
    <row r="5587" spans="2:2" ht="11.25" customHeight="1">
      <c r="B5587" s="52"/>
    </row>
    <row r="5588" spans="2:2" ht="11.25" customHeight="1">
      <c r="B5588" s="52"/>
    </row>
    <row r="5589" spans="2:2" ht="11.25" customHeight="1">
      <c r="B5589" s="52"/>
    </row>
    <row r="5590" spans="2:2" ht="11.25" customHeight="1">
      <c r="B5590" s="52"/>
    </row>
    <row r="5591" spans="2:2" ht="11.25" customHeight="1">
      <c r="B5591" s="52"/>
    </row>
    <row r="5592" spans="2:2" ht="11.25" customHeight="1">
      <c r="B5592" s="52"/>
    </row>
    <row r="5593" spans="2:2" ht="11.25" customHeight="1">
      <c r="B5593" s="52"/>
    </row>
    <row r="5594" spans="2:2" ht="11.25" customHeight="1">
      <c r="B5594" s="52"/>
    </row>
    <row r="5595" spans="2:2" ht="11.25" customHeight="1">
      <c r="B5595" s="52"/>
    </row>
    <row r="5596" spans="2:2" ht="11.25" customHeight="1">
      <c r="B5596" s="52"/>
    </row>
    <row r="5597" spans="2:2" ht="11.25" customHeight="1">
      <c r="B5597" s="52"/>
    </row>
    <row r="5598" spans="2:2" ht="11.25" customHeight="1">
      <c r="B5598" s="52"/>
    </row>
    <row r="5599" spans="2:2" ht="11.25" customHeight="1">
      <c r="B5599" s="52"/>
    </row>
    <row r="5600" spans="2:2" ht="11.25" customHeight="1">
      <c r="B5600" s="52"/>
    </row>
    <row r="5601" spans="2:2" ht="11.25" customHeight="1">
      <c r="B5601" s="52"/>
    </row>
    <row r="5602" spans="2:2" ht="11.25" customHeight="1">
      <c r="B5602" s="52"/>
    </row>
    <row r="5603" spans="2:2" ht="11.25" customHeight="1">
      <c r="B5603" s="52"/>
    </row>
    <row r="5604" spans="2:2" ht="11.25" customHeight="1">
      <c r="B5604" s="52"/>
    </row>
    <row r="5605" spans="2:2" ht="11.25" customHeight="1">
      <c r="B5605" s="52"/>
    </row>
    <row r="5606" spans="2:2" ht="11.25" customHeight="1">
      <c r="B5606" s="52"/>
    </row>
    <row r="5607" spans="2:2" ht="11.25" customHeight="1">
      <c r="B5607" s="52"/>
    </row>
    <row r="5608" spans="2:2" ht="11.25" customHeight="1">
      <c r="B5608" s="52"/>
    </row>
    <row r="5609" spans="2:2" ht="11.25" customHeight="1">
      <c r="B5609" s="52"/>
    </row>
    <row r="5610" spans="2:2" ht="11.25" customHeight="1">
      <c r="B5610" s="52"/>
    </row>
    <row r="5611" spans="2:2" ht="11.25" customHeight="1">
      <c r="B5611" s="52"/>
    </row>
    <row r="5612" spans="2:2" ht="11.25" customHeight="1">
      <c r="B5612" s="52"/>
    </row>
    <row r="5613" spans="2:2" ht="11.25" customHeight="1">
      <c r="B5613" s="52"/>
    </row>
    <row r="5614" spans="2:2" ht="11.25" customHeight="1">
      <c r="B5614" s="52"/>
    </row>
    <row r="5615" spans="2:2" ht="11.25" customHeight="1">
      <c r="B5615" s="52"/>
    </row>
    <row r="5616" spans="2:2" ht="11.25" customHeight="1">
      <c r="B5616" s="52"/>
    </row>
    <row r="5617" spans="2:2" ht="11.25" customHeight="1">
      <c r="B5617" s="52"/>
    </row>
    <row r="5618" spans="2:2" ht="11.25" customHeight="1">
      <c r="B5618" s="52"/>
    </row>
    <row r="5619" spans="2:2" ht="11.25" customHeight="1">
      <c r="B5619" s="52"/>
    </row>
    <row r="5620" spans="2:2" ht="11.25" customHeight="1">
      <c r="B5620" s="52"/>
    </row>
    <row r="5621" spans="2:2" ht="11.25" customHeight="1">
      <c r="B5621" s="52"/>
    </row>
    <row r="5622" spans="2:2" ht="11.25" customHeight="1">
      <c r="B5622" s="52"/>
    </row>
    <row r="5623" spans="2:2" ht="11.25" customHeight="1">
      <c r="B5623" s="52"/>
    </row>
    <row r="5624" spans="2:2" ht="11.25" customHeight="1">
      <c r="B5624" s="52"/>
    </row>
    <row r="5625" spans="2:2" ht="11.25" customHeight="1">
      <c r="B5625" s="52"/>
    </row>
    <row r="5626" spans="2:2" ht="11.25" customHeight="1">
      <c r="B5626" s="52"/>
    </row>
    <row r="5627" spans="2:2" ht="11.25" customHeight="1">
      <c r="B5627" s="52"/>
    </row>
    <row r="5628" spans="2:2" ht="11.25" customHeight="1">
      <c r="B5628" s="52"/>
    </row>
    <row r="5629" spans="2:2" ht="11.25" customHeight="1">
      <c r="B5629" s="52"/>
    </row>
    <row r="5630" spans="2:2" ht="11.25" customHeight="1">
      <c r="B5630" s="52"/>
    </row>
    <row r="5631" spans="2:2" ht="11.25" customHeight="1">
      <c r="B5631" s="52"/>
    </row>
    <row r="5632" spans="2:2" ht="11.25" customHeight="1">
      <c r="B5632" s="52"/>
    </row>
    <row r="5633" spans="2:2" ht="11.25" customHeight="1">
      <c r="B5633" s="52"/>
    </row>
    <row r="5634" spans="2:2" ht="11.25" customHeight="1">
      <c r="B5634" s="52"/>
    </row>
    <row r="5635" spans="2:2" ht="11.25" customHeight="1">
      <c r="B5635" s="52"/>
    </row>
    <row r="5636" spans="2:2" ht="11.25" customHeight="1">
      <c r="B5636" s="52"/>
    </row>
    <row r="5637" spans="2:2" ht="11.25" customHeight="1">
      <c r="B5637" s="52"/>
    </row>
    <row r="5638" spans="2:2" ht="11.25" customHeight="1">
      <c r="B5638" s="52"/>
    </row>
    <row r="5639" spans="2:2" ht="11.25" customHeight="1">
      <c r="B5639" s="52"/>
    </row>
    <row r="5640" spans="2:2" ht="11.25" customHeight="1">
      <c r="B5640" s="52"/>
    </row>
    <row r="5641" spans="2:2" ht="11.25" customHeight="1">
      <c r="B5641" s="52"/>
    </row>
    <row r="5642" spans="2:2" ht="11.25" customHeight="1">
      <c r="B5642" s="52"/>
    </row>
    <row r="5643" spans="2:2" ht="11.25" customHeight="1">
      <c r="B5643" s="52"/>
    </row>
    <row r="5644" spans="2:2" ht="11.25" customHeight="1">
      <c r="B5644" s="52"/>
    </row>
    <row r="5645" spans="2:2" ht="11.25" customHeight="1">
      <c r="B5645" s="52"/>
    </row>
    <row r="5646" spans="2:2" ht="11.25" customHeight="1">
      <c r="B5646" s="52"/>
    </row>
    <row r="5647" spans="2:2" ht="11.25" customHeight="1">
      <c r="B5647" s="52"/>
    </row>
    <row r="5648" spans="2:2" ht="11.25" customHeight="1">
      <c r="B5648" s="52"/>
    </row>
    <row r="5649" spans="2:2" ht="11.25" customHeight="1">
      <c r="B5649" s="52"/>
    </row>
    <row r="5650" spans="2:2" ht="11.25" customHeight="1">
      <c r="B5650" s="52"/>
    </row>
    <row r="5651" spans="2:2" ht="11.25" customHeight="1">
      <c r="B5651" s="52"/>
    </row>
    <row r="5652" spans="2:2" ht="11.25" customHeight="1">
      <c r="B5652" s="52"/>
    </row>
    <row r="5653" spans="2:2" ht="11.25" customHeight="1">
      <c r="B5653" s="52"/>
    </row>
    <row r="5654" spans="2:2" ht="11.25" customHeight="1">
      <c r="B5654" s="52"/>
    </row>
    <row r="5655" spans="2:2" ht="11.25" customHeight="1">
      <c r="B5655" s="52"/>
    </row>
    <row r="5656" spans="2:2" ht="11.25" customHeight="1">
      <c r="B5656" s="52"/>
    </row>
    <row r="5657" spans="2:2" ht="11.25" customHeight="1">
      <c r="B5657" s="52"/>
    </row>
    <row r="5658" spans="2:2" ht="11.25" customHeight="1">
      <c r="B5658" s="52"/>
    </row>
    <row r="5659" spans="2:2" ht="11.25" customHeight="1">
      <c r="B5659" s="52"/>
    </row>
    <row r="5660" spans="2:2" ht="11.25" customHeight="1">
      <c r="B5660" s="52"/>
    </row>
    <row r="5661" spans="2:2" ht="11.25" customHeight="1">
      <c r="B5661" s="52"/>
    </row>
    <row r="5662" spans="2:2" ht="11.25" customHeight="1">
      <c r="B5662" s="52"/>
    </row>
    <row r="5663" spans="2:2" ht="11.25" customHeight="1">
      <c r="B5663" s="52"/>
    </row>
    <row r="5664" spans="2:2" ht="11.25" customHeight="1">
      <c r="B5664" s="52"/>
    </row>
    <row r="5665" spans="2:2" ht="11.25" customHeight="1">
      <c r="B5665" s="52"/>
    </row>
    <row r="5666" spans="2:2" ht="11.25" customHeight="1">
      <c r="B5666" s="52"/>
    </row>
    <row r="5667" spans="2:2" ht="11.25" customHeight="1">
      <c r="B5667" s="52"/>
    </row>
    <row r="5668" spans="2:2" ht="11.25" customHeight="1">
      <c r="B5668" s="52"/>
    </row>
    <row r="5669" spans="2:2" ht="11.25" customHeight="1">
      <c r="B5669" s="52"/>
    </row>
    <row r="5670" spans="2:2" ht="11.25" customHeight="1">
      <c r="B5670" s="52"/>
    </row>
    <row r="5671" spans="2:2" ht="11.25" customHeight="1">
      <c r="B5671" s="52"/>
    </row>
    <row r="5672" spans="2:2" ht="11.25" customHeight="1">
      <c r="B5672" s="52"/>
    </row>
    <row r="5673" spans="2:2" ht="11.25" customHeight="1">
      <c r="B5673" s="52"/>
    </row>
    <row r="5674" spans="2:2" ht="11.25" customHeight="1">
      <c r="B5674" s="52"/>
    </row>
    <row r="5675" spans="2:2" ht="11.25" customHeight="1">
      <c r="B5675" s="52"/>
    </row>
    <row r="5676" spans="2:2" ht="11.25" customHeight="1">
      <c r="B5676" s="52"/>
    </row>
    <row r="5677" spans="2:2" ht="11.25" customHeight="1">
      <c r="B5677" s="52"/>
    </row>
    <row r="5678" spans="2:2" ht="11.25" customHeight="1">
      <c r="B5678" s="52"/>
    </row>
    <row r="5679" spans="2:2" ht="11.25" customHeight="1">
      <c r="B5679" s="52"/>
    </row>
    <row r="5680" spans="2:2" ht="11.25" customHeight="1">
      <c r="B5680" s="52"/>
    </row>
    <row r="5681" spans="2:2" ht="11.25" customHeight="1">
      <c r="B5681" s="52"/>
    </row>
    <row r="5682" spans="2:2" ht="11.25" customHeight="1">
      <c r="B5682" s="52"/>
    </row>
    <row r="5683" spans="2:2" ht="11.25" customHeight="1">
      <c r="B5683" s="52"/>
    </row>
    <row r="5684" spans="2:2" ht="11.25" customHeight="1">
      <c r="B5684" s="52"/>
    </row>
    <row r="5685" spans="2:2" ht="11.25" customHeight="1">
      <c r="B5685" s="52"/>
    </row>
    <row r="5686" spans="2:2" ht="11.25" customHeight="1">
      <c r="B5686" s="52"/>
    </row>
    <row r="5687" spans="2:2" ht="11.25" customHeight="1">
      <c r="B5687" s="52"/>
    </row>
    <row r="5688" spans="2:2" ht="11.25" customHeight="1">
      <c r="B5688" s="52"/>
    </row>
    <row r="5689" spans="2:2" ht="11.25" customHeight="1">
      <c r="B5689" s="52"/>
    </row>
    <row r="5690" spans="2:2" ht="11.25" customHeight="1">
      <c r="B5690" s="52"/>
    </row>
    <row r="5691" spans="2:2" ht="11.25" customHeight="1">
      <c r="B5691" s="52"/>
    </row>
    <row r="5692" spans="2:2" ht="11.25" customHeight="1">
      <c r="B5692" s="52"/>
    </row>
    <row r="5693" spans="2:2" ht="11.25" customHeight="1">
      <c r="B5693" s="52"/>
    </row>
    <row r="5694" spans="2:2" ht="11.25" customHeight="1">
      <c r="B5694" s="52"/>
    </row>
    <row r="5695" spans="2:2" ht="11.25" customHeight="1">
      <c r="B5695" s="52"/>
    </row>
    <row r="5696" spans="2:2" ht="11.25" customHeight="1">
      <c r="B5696" s="52"/>
    </row>
    <row r="5697" spans="2:2" ht="11.25" customHeight="1">
      <c r="B5697" s="52"/>
    </row>
    <row r="5698" spans="2:2" ht="11.25" customHeight="1">
      <c r="B5698" s="52"/>
    </row>
    <row r="5699" spans="2:2" ht="11.25" customHeight="1">
      <c r="B5699" s="52"/>
    </row>
    <row r="5700" spans="2:2" ht="11.25" customHeight="1">
      <c r="B5700" s="52"/>
    </row>
    <row r="5701" spans="2:2" ht="11.25" customHeight="1">
      <c r="B5701" s="52"/>
    </row>
    <row r="5702" spans="2:2" ht="11.25" customHeight="1">
      <c r="B5702" s="52"/>
    </row>
    <row r="5703" spans="2:2" ht="11.25" customHeight="1">
      <c r="B5703" s="52"/>
    </row>
    <row r="5704" spans="2:2" ht="11.25" customHeight="1">
      <c r="B5704" s="52"/>
    </row>
    <row r="5705" spans="2:2" ht="11.25" customHeight="1">
      <c r="B5705" s="52"/>
    </row>
    <row r="5706" spans="2:2" ht="11.25" customHeight="1">
      <c r="B5706" s="52"/>
    </row>
    <row r="5707" spans="2:2" ht="11.25" customHeight="1">
      <c r="B5707" s="52"/>
    </row>
    <row r="5708" spans="2:2" ht="11.25" customHeight="1">
      <c r="B5708" s="52"/>
    </row>
    <row r="5709" spans="2:2" ht="11.25" customHeight="1">
      <c r="B5709" s="52"/>
    </row>
    <row r="5710" spans="2:2" ht="11.25" customHeight="1">
      <c r="B5710" s="52"/>
    </row>
    <row r="5711" spans="2:2" ht="11.25" customHeight="1">
      <c r="B5711" s="52"/>
    </row>
    <row r="5712" spans="2:2" ht="11.25" customHeight="1">
      <c r="B5712" s="52"/>
    </row>
    <row r="5713" spans="2:2" ht="11.25" customHeight="1">
      <c r="B5713" s="52"/>
    </row>
    <row r="5714" spans="2:2" ht="11.25" customHeight="1">
      <c r="B5714" s="52"/>
    </row>
    <row r="5715" spans="2:2" ht="11.25" customHeight="1">
      <c r="B5715" s="52"/>
    </row>
    <row r="5716" spans="2:2" ht="11.25" customHeight="1">
      <c r="B5716" s="52"/>
    </row>
    <row r="5717" spans="2:2" ht="11.25" customHeight="1">
      <c r="B5717" s="52"/>
    </row>
    <row r="5718" spans="2:2" ht="11.25" customHeight="1">
      <c r="B5718" s="52"/>
    </row>
    <row r="5719" spans="2:2" ht="11.25" customHeight="1">
      <c r="B5719" s="52"/>
    </row>
    <row r="5720" spans="2:2" ht="11.25" customHeight="1">
      <c r="B5720" s="52"/>
    </row>
    <row r="5721" spans="2:2" ht="11.25" customHeight="1">
      <c r="B5721" s="52"/>
    </row>
    <row r="5722" spans="2:2" ht="11.25" customHeight="1">
      <c r="B5722" s="52"/>
    </row>
    <row r="5723" spans="2:2" ht="11.25" customHeight="1">
      <c r="B5723" s="52"/>
    </row>
    <row r="5724" spans="2:2" ht="11.25" customHeight="1">
      <c r="B5724" s="52"/>
    </row>
    <row r="5725" spans="2:2" ht="11.25" customHeight="1">
      <c r="B5725" s="52"/>
    </row>
    <row r="5726" spans="2:2" ht="11.25" customHeight="1">
      <c r="B5726" s="52"/>
    </row>
    <row r="5727" spans="2:2" ht="11.25" customHeight="1">
      <c r="B5727" s="52"/>
    </row>
    <row r="5728" spans="2:2" ht="11.25" customHeight="1">
      <c r="B5728" s="52"/>
    </row>
    <row r="5729" spans="2:2" ht="11.25" customHeight="1">
      <c r="B5729" s="52"/>
    </row>
    <row r="5730" spans="2:2" ht="11.25" customHeight="1">
      <c r="B5730" s="52"/>
    </row>
    <row r="5731" spans="2:2" ht="11.25" customHeight="1">
      <c r="B5731" s="52"/>
    </row>
    <row r="5732" spans="2:2" ht="11.25" customHeight="1">
      <c r="B5732" s="52"/>
    </row>
    <row r="5733" spans="2:2" ht="11.25" customHeight="1">
      <c r="B5733" s="52"/>
    </row>
    <row r="5734" spans="2:2" ht="11.25" customHeight="1">
      <c r="B5734" s="52"/>
    </row>
    <row r="5735" spans="2:2" ht="11.25" customHeight="1">
      <c r="B5735" s="52"/>
    </row>
    <row r="5736" spans="2:2" ht="11.25" customHeight="1">
      <c r="B5736" s="52"/>
    </row>
    <row r="5737" spans="2:2" ht="11.25" customHeight="1">
      <c r="B5737" s="52"/>
    </row>
    <row r="5738" spans="2:2" ht="11.25" customHeight="1">
      <c r="B5738" s="52"/>
    </row>
    <row r="5739" spans="2:2" ht="11.25" customHeight="1">
      <c r="B5739" s="52"/>
    </row>
    <row r="5740" spans="2:2" ht="11.25" customHeight="1">
      <c r="B5740" s="52"/>
    </row>
    <row r="5741" spans="2:2" ht="11.25" customHeight="1">
      <c r="B5741" s="52"/>
    </row>
    <row r="5742" spans="2:2" ht="11.25" customHeight="1">
      <c r="B5742" s="52"/>
    </row>
    <row r="5743" spans="2:2" ht="11.25" customHeight="1">
      <c r="B5743" s="52"/>
    </row>
    <row r="5744" spans="2:2" ht="11.25" customHeight="1">
      <c r="B5744" s="52"/>
    </row>
    <row r="5745" spans="2:2" ht="11.25" customHeight="1">
      <c r="B5745" s="52"/>
    </row>
    <row r="5746" spans="2:2" ht="11.25" customHeight="1">
      <c r="B5746" s="52"/>
    </row>
    <row r="5747" spans="2:2" ht="11.25" customHeight="1">
      <c r="B5747" s="52"/>
    </row>
    <row r="5748" spans="2:2" ht="11.25" customHeight="1">
      <c r="B5748" s="52"/>
    </row>
    <row r="5749" spans="2:2" ht="11.25" customHeight="1">
      <c r="B5749" s="52"/>
    </row>
    <row r="5750" spans="2:2" ht="11.25" customHeight="1">
      <c r="B5750" s="52"/>
    </row>
    <row r="5751" spans="2:2" ht="11.25" customHeight="1">
      <c r="B5751" s="52"/>
    </row>
    <row r="5752" spans="2:2" ht="11.25" customHeight="1">
      <c r="B5752" s="52"/>
    </row>
    <row r="5753" spans="2:2" ht="11.25" customHeight="1">
      <c r="B5753" s="52"/>
    </row>
    <row r="5754" spans="2:2" ht="11.25" customHeight="1">
      <c r="B5754" s="52"/>
    </row>
    <row r="5755" spans="2:2" ht="11.25" customHeight="1">
      <c r="B5755" s="52"/>
    </row>
    <row r="5756" spans="2:2" ht="11.25" customHeight="1">
      <c r="B5756" s="52"/>
    </row>
    <row r="5757" spans="2:2" ht="11.25" customHeight="1">
      <c r="B5757" s="52"/>
    </row>
    <row r="5758" spans="2:2" ht="11.25" customHeight="1">
      <c r="B5758" s="52"/>
    </row>
    <row r="5759" spans="2:2" ht="11.25" customHeight="1">
      <c r="B5759" s="52"/>
    </row>
    <row r="5760" spans="2:2" ht="11.25" customHeight="1">
      <c r="B5760" s="52"/>
    </row>
    <row r="5761" spans="2:2" ht="11.25" customHeight="1">
      <c r="B5761" s="52"/>
    </row>
    <row r="5762" spans="2:2" ht="11.25" customHeight="1">
      <c r="B5762" s="52"/>
    </row>
    <row r="5763" spans="2:2" ht="11.25" customHeight="1">
      <c r="B5763" s="52"/>
    </row>
    <row r="5764" spans="2:2" ht="11.25" customHeight="1">
      <c r="B5764" s="52"/>
    </row>
    <row r="5765" spans="2:2" ht="11.25" customHeight="1">
      <c r="B5765" s="52"/>
    </row>
    <row r="5766" spans="2:2" ht="11.25" customHeight="1">
      <c r="B5766" s="52"/>
    </row>
    <row r="5767" spans="2:2" ht="11.25" customHeight="1">
      <c r="B5767" s="52"/>
    </row>
    <row r="5768" spans="2:2" ht="11.25" customHeight="1">
      <c r="B5768" s="52"/>
    </row>
    <row r="5769" spans="2:2" ht="11.25" customHeight="1">
      <c r="B5769" s="52"/>
    </row>
    <row r="5770" spans="2:2" ht="11.25" customHeight="1">
      <c r="B5770" s="52"/>
    </row>
    <row r="5771" spans="2:2" ht="11.25" customHeight="1">
      <c r="B5771" s="52"/>
    </row>
    <row r="5772" spans="2:2" ht="11.25" customHeight="1">
      <c r="B5772" s="52"/>
    </row>
    <row r="5773" spans="2:2" ht="11.25" customHeight="1">
      <c r="B5773" s="52"/>
    </row>
    <row r="5774" spans="2:2" ht="11.25" customHeight="1">
      <c r="B5774" s="52"/>
    </row>
    <row r="5775" spans="2:2" ht="11.25" customHeight="1">
      <c r="B5775" s="52"/>
    </row>
    <row r="5776" spans="2:2" ht="11.25" customHeight="1">
      <c r="B5776" s="52"/>
    </row>
    <row r="5777" spans="2:2" ht="11.25" customHeight="1">
      <c r="B5777" s="52"/>
    </row>
    <row r="5778" spans="2:2" ht="11.25" customHeight="1">
      <c r="B5778" s="52"/>
    </row>
    <row r="5779" spans="2:2" ht="11.25" customHeight="1">
      <c r="B5779" s="52"/>
    </row>
    <row r="5780" spans="2:2" ht="11.25" customHeight="1">
      <c r="B5780" s="52"/>
    </row>
    <row r="5781" spans="2:2" ht="11.25" customHeight="1">
      <c r="B5781" s="52"/>
    </row>
    <row r="5782" spans="2:2" ht="11.25" customHeight="1">
      <c r="B5782" s="52"/>
    </row>
    <row r="5783" spans="2:2" ht="11.25" customHeight="1">
      <c r="B5783" s="52"/>
    </row>
    <row r="5784" spans="2:2" ht="11.25" customHeight="1">
      <c r="B5784" s="52"/>
    </row>
    <row r="5785" spans="2:2" ht="11.25" customHeight="1">
      <c r="B5785" s="52"/>
    </row>
    <row r="5786" spans="2:2" ht="11.25" customHeight="1">
      <c r="B5786" s="52"/>
    </row>
    <row r="5787" spans="2:2" ht="11.25" customHeight="1">
      <c r="B5787" s="52"/>
    </row>
    <row r="5788" spans="2:2" ht="11.25" customHeight="1">
      <c r="B5788" s="52"/>
    </row>
    <row r="5789" spans="2:2" ht="11.25" customHeight="1">
      <c r="B5789" s="52"/>
    </row>
    <row r="5790" spans="2:2" ht="11.25" customHeight="1">
      <c r="B5790" s="52"/>
    </row>
    <row r="5791" spans="2:2" ht="11.25" customHeight="1">
      <c r="B5791" s="52"/>
    </row>
    <row r="5792" spans="2:2" ht="11.25" customHeight="1">
      <c r="B5792" s="52"/>
    </row>
    <row r="5793" spans="2:2" ht="11.25" customHeight="1">
      <c r="B5793" s="52"/>
    </row>
    <row r="5794" spans="2:2" ht="11.25" customHeight="1">
      <c r="B5794" s="52"/>
    </row>
    <row r="5795" spans="2:2" ht="11.25" customHeight="1">
      <c r="B5795" s="52"/>
    </row>
    <row r="5796" spans="2:2" ht="11.25" customHeight="1">
      <c r="B5796" s="52"/>
    </row>
    <row r="5797" spans="2:2" ht="11.25" customHeight="1">
      <c r="B5797" s="52"/>
    </row>
    <row r="5798" spans="2:2" ht="11.25" customHeight="1">
      <c r="B5798" s="52"/>
    </row>
    <row r="5799" spans="2:2" ht="11.25" customHeight="1">
      <c r="B5799" s="52"/>
    </row>
    <row r="5800" spans="2:2" ht="11.25" customHeight="1">
      <c r="B5800" s="52"/>
    </row>
    <row r="5801" spans="2:2" ht="11.25" customHeight="1">
      <c r="B5801" s="52"/>
    </row>
    <row r="5802" spans="2:2" ht="11.25" customHeight="1">
      <c r="B5802" s="52"/>
    </row>
    <row r="5803" spans="2:2" ht="11.25" customHeight="1">
      <c r="B5803" s="52"/>
    </row>
    <row r="5804" spans="2:2" ht="11.25" customHeight="1">
      <c r="B5804" s="52"/>
    </row>
    <row r="5805" spans="2:2" ht="11.25" customHeight="1">
      <c r="B5805" s="52"/>
    </row>
    <row r="5806" spans="2:2" ht="11.25" customHeight="1">
      <c r="B5806" s="52"/>
    </row>
    <row r="5807" spans="2:2" ht="11.25" customHeight="1">
      <c r="B5807" s="52"/>
    </row>
    <row r="5808" spans="2:2" ht="11.25" customHeight="1">
      <c r="B5808" s="52"/>
    </row>
    <row r="5809" spans="2:2" ht="11.25" customHeight="1">
      <c r="B5809" s="52"/>
    </row>
    <row r="5810" spans="2:2" ht="11.25" customHeight="1">
      <c r="B5810" s="52"/>
    </row>
    <row r="5811" spans="2:2" ht="11.25" customHeight="1">
      <c r="B5811" s="52"/>
    </row>
    <row r="5812" spans="2:2" ht="11.25" customHeight="1">
      <c r="B5812" s="52"/>
    </row>
    <row r="5813" spans="2:2" ht="11.25" customHeight="1">
      <c r="B5813" s="52"/>
    </row>
    <row r="5814" spans="2:2" ht="11.25" customHeight="1">
      <c r="B5814" s="52"/>
    </row>
    <row r="5815" spans="2:2" ht="11.25" customHeight="1">
      <c r="B5815" s="52"/>
    </row>
    <row r="5816" spans="2:2" ht="11.25" customHeight="1">
      <c r="B5816" s="52"/>
    </row>
    <row r="5817" spans="2:2" ht="11.25" customHeight="1">
      <c r="B5817" s="52"/>
    </row>
    <row r="5818" spans="2:2" ht="11.25" customHeight="1">
      <c r="B5818" s="52"/>
    </row>
    <row r="5819" spans="2:2" ht="11.25" customHeight="1">
      <c r="B5819" s="52"/>
    </row>
    <row r="5820" spans="2:2" ht="11.25" customHeight="1">
      <c r="B5820" s="52"/>
    </row>
    <row r="5821" spans="2:2" ht="11.25" customHeight="1">
      <c r="B5821" s="52"/>
    </row>
    <row r="5822" spans="2:2" ht="11.25" customHeight="1">
      <c r="B5822" s="52"/>
    </row>
    <row r="5823" spans="2:2" ht="11.25" customHeight="1">
      <c r="B5823" s="52"/>
    </row>
    <row r="5824" spans="2:2" ht="11.25" customHeight="1">
      <c r="B5824" s="52"/>
    </row>
    <row r="5825" spans="2:2" ht="11.25" customHeight="1">
      <c r="B5825" s="52"/>
    </row>
    <row r="5826" spans="2:2" ht="11.25" customHeight="1">
      <c r="B5826" s="52"/>
    </row>
    <row r="5827" spans="2:2" ht="11.25" customHeight="1">
      <c r="B5827" s="52"/>
    </row>
    <row r="5828" spans="2:2" ht="11.25" customHeight="1">
      <c r="B5828" s="52"/>
    </row>
    <row r="5829" spans="2:2" ht="11.25" customHeight="1">
      <c r="B5829" s="52"/>
    </row>
    <row r="5830" spans="2:2" ht="11.25" customHeight="1">
      <c r="B5830" s="52"/>
    </row>
    <row r="5831" spans="2:2" ht="11.25" customHeight="1">
      <c r="B5831" s="52"/>
    </row>
    <row r="5832" spans="2:2" ht="11.25" customHeight="1">
      <c r="B5832" s="52"/>
    </row>
    <row r="5833" spans="2:2" ht="11.25" customHeight="1">
      <c r="B5833" s="52"/>
    </row>
    <row r="5834" spans="2:2" ht="11.25" customHeight="1">
      <c r="B5834" s="52"/>
    </row>
    <row r="5835" spans="2:2" ht="11.25" customHeight="1">
      <c r="B5835" s="52"/>
    </row>
    <row r="5836" spans="2:2" ht="11.25" customHeight="1">
      <c r="B5836" s="52"/>
    </row>
    <row r="5837" spans="2:2" ht="11.25" customHeight="1">
      <c r="B5837" s="52"/>
    </row>
    <row r="5838" spans="2:2" ht="11.25" customHeight="1">
      <c r="B5838" s="52"/>
    </row>
    <row r="5839" spans="2:2" ht="11.25" customHeight="1">
      <c r="B5839" s="52"/>
    </row>
    <row r="5840" spans="2:2" ht="11.25" customHeight="1">
      <c r="B5840" s="52"/>
    </row>
    <row r="5841" spans="2:2" ht="11.25" customHeight="1">
      <c r="B5841" s="52"/>
    </row>
    <row r="5842" spans="2:2" ht="11.25" customHeight="1">
      <c r="B5842" s="52"/>
    </row>
    <row r="5843" spans="2:2" ht="11.25" customHeight="1">
      <c r="B5843" s="52"/>
    </row>
    <row r="5844" spans="2:2" ht="11.25" customHeight="1">
      <c r="B5844" s="52"/>
    </row>
    <row r="5845" spans="2:2" ht="11.25" customHeight="1">
      <c r="B5845" s="52"/>
    </row>
    <row r="5846" spans="2:2" ht="11.25" customHeight="1">
      <c r="B5846" s="52"/>
    </row>
    <row r="5847" spans="2:2" ht="11.25" customHeight="1">
      <c r="B5847" s="52"/>
    </row>
    <row r="5848" spans="2:2" ht="11.25" customHeight="1">
      <c r="B5848" s="52"/>
    </row>
    <row r="5849" spans="2:2" ht="11.25" customHeight="1">
      <c r="B5849" s="52"/>
    </row>
    <row r="5850" spans="2:2" ht="11.25" customHeight="1">
      <c r="B5850" s="52"/>
    </row>
    <row r="5851" spans="2:2" ht="11.25" customHeight="1">
      <c r="B5851" s="52"/>
    </row>
    <row r="5852" spans="2:2" ht="11.25" customHeight="1">
      <c r="B5852" s="52"/>
    </row>
    <row r="5853" spans="2:2" ht="11.25" customHeight="1">
      <c r="B5853" s="52"/>
    </row>
    <row r="5854" spans="2:2" ht="11.25" customHeight="1">
      <c r="B5854" s="52"/>
    </row>
    <row r="5855" spans="2:2" ht="11.25" customHeight="1">
      <c r="B5855" s="52"/>
    </row>
    <row r="5856" spans="2:2" ht="11.25" customHeight="1">
      <c r="B5856" s="52"/>
    </row>
    <row r="5857" spans="2:2" ht="11.25" customHeight="1">
      <c r="B5857" s="52"/>
    </row>
    <row r="5858" spans="2:2" ht="11.25" customHeight="1">
      <c r="B5858" s="52"/>
    </row>
    <row r="5859" spans="2:2" ht="11.25" customHeight="1">
      <c r="B5859" s="52"/>
    </row>
    <row r="5860" spans="2:2" ht="11.25" customHeight="1">
      <c r="B5860" s="52"/>
    </row>
    <row r="5861" spans="2:2" ht="11.25" customHeight="1">
      <c r="B5861" s="52"/>
    </row>
    <row r="5862" spans="2:2" ht="11.25" customHeight="1">
      <c r="B5862" s="52"/>
    </row>
    <row r="5863" spans="2:2" ht="11.25" customHeight="1">
      <c r="B5863" s="52"/>
    </row>
    <row r="5864" spans="2:2" ht="11.25" customHeight="1">
      <c r="B5864" s="52"/>
    </row>
    <row r="5865" spans="2:2" ht="11.25" customHeight="1">
      <c r="B5865" s="52"/>
    </row>
    <row r="5866" spans="2:2" ht="11.25" customHeight="1">
      <c r="B5866" s="52"/>
    </row>
    <row r="5867" spans="2:2" ht="11.25" customHeight="1">
      <c r="B5867" s="52"/>
    </row>
    <row r="5868" spans="2:2" ht="11.25" customHeight="1">
      <c r="B5868" s="52"/>
    </row>
    <row r="5869" spans="2:2" ht="11.25" customHeight="1">
      <c r="B5869" s="52"/>
    </row>
    <row r="5870" spans="2:2" ht="11.25" customHeight="1">
      <c r="B5870" s="52"/>
    </row>
    <row r="5871" spans="2:2" ht="11.25" customHeight="1">
      <c r="B5871" s="52"/>
    </row>
    <row r="5872" spans="2:2" ht="11.25" customHeight="1">
      <c r="B5872" s="52"/>
    </row>
    <row r="5873" spans="2:2" ht="11.25" customHeight="1">
      <c r="B5873" s="52"/>
    </row>
    <row r="5874" spans="2:2" ht="11.25" customHeight="1">
      <c r="B5874" s="52"/>
    </row>
    <row r="5875" spans="2:2" ht="11.25" customHeight="1">
      <c r="B5875" s="52"/>
    </row>
    <row r="5876" spans="2:2" ht="11.25" customHeight="1">
      <c r="B5876" s="52"/>
    </row>
    <row r="5877" spans="2:2" ht="11.25" customHeight="1">
      <c r="B5877" s="52"/>
    </row>
    <row r="5878" spans="2:2" ht="11.25" customHeight="1">
      <c r="B5878" s="52"/>
    </row>
    <row r="5879" spans="2:2" ht="11.25" customHeight="1">
      <c r="B5879" s="52"/>
    </row>
    <row r="5880" spans="2:2" ht="11.25" customHeight="1">
      <c r="B5880" s="52"/>
    </row>
    <row r="5881" spans="2:2" ht="11.25" customHeight="1">
      <c r="B5881" s="52"/>
    </row>
    <row r="5882" spans="2:2" ht="11.25" customHeight="1">
      <c r="B5882" s="52"/>
    </row>
    <row r="5883" spans="2:2" ht="11.25" customHeight="1">
      <c r="B5883" s="52"/>
    </row>
    <row r="5884" spans="2:2" ht="11.25" customHeight="1">
      <c r="B5884" s="52"/>
    </row>
    <row r="5885" spans="2:2" ht="11.25" customHeight="1">
      <c r="B5885" s="52"/>
    </row>
    <row r="5886" spans="2:2" ht="11.25" customHeight="1">
      <c r="B5886" s="52"/>
    </row>
    <row r="5887" spans="2:2" ht="11.25" customHeight="1">
      <c r="B5887" s="52"/>
    </row>
    <row r="5888" spans="2:2" ht="11.25" customHeight="1">
      <c r="B5888" s="52"/>
    </row>
    <row r="5889" spans="2:2" ht="11.25" customHeight="1">
      <c r="B5889" s="52"/>
    </row>
    <row r="5890" spans="2:2" ht="11.25" customHeight="1">
      <c r="B5890" s="52"/>
    </row>
    <row r="5891" spans="2:2" ht="11.25" customHeight="1">
      <c r="B5891" s="52"/>
    </row>
    <row r="5892" spans="2:2" ht="11.25" customHeight="1">
      <c r="B5892" s="52"/>
    </row>
    <row r="5893" spans="2:2" ht="11.25" customHeight="1">
      <c r="B5893" s="52"/>
    </row>
    <row r="5894" spans="2:2" ht="11.25" customHeight="1">
      <c r="B5894" s="52"/>
    </row>
    <row r="5895" spans="2:2" ht="11.25" customHeight="1">
      <c r="B5895" s="52"/>
    </row>
    <row r="5896" spans="2:2" ht="11.25" customHeight="1">
      <c r="B5896" s="52"/>
    </row>
    <row r="5897" spans="2:2" ht="11.25" customHeight="1">
      <c r="B5897" s="52"/>
    </row>
    <row r="5898" spans="2:2" ht="11.25" customHeight="1">
      <c r="B5898" s="52"/>
    </row>
    <row r="5899" spans="2:2" ht="11.25" customHeight="1">
      <c r="B5899" s="52"/>
    </row>
    <row r="5900" spans="2:2" ht="11.25" customHeight="1">
      <c r="B5900" s="52"/>
    </row>
    <row r="5901" spans="2:2" ht="11.25" customHeight="1">
      <c r="B5901" s="52"/>
    </row>
    <row r="5902" spans="2:2" ht="11.25" customHeight="1">
      <c r="B5902" s="52"/>
    </row>
    <row r="5903" spans="2:2" ht="11.25" customHeight="1">
      <c r="B5903" s="52"/>
    </row>
    <row r="5904" spans="2:2" ht="11.25" customHeight="1">
      <c r="B5904" s="52"/>
    </row>
    <row r="5905" spans="2:2" ht="11.25" customHeight="1">
      <c r="B5905" s="52"/>
    </row>
    <row r="5906" spans="2:2" ht="11.25" customHeight="1">
      <c r="B5906" s="52"/>
    </row>
    <row r="5907" spans="2:2" ht="11.25" customHeight="1">
      <c r="B5907" s="52"/>
    </row>
    <row r="5908" spans="2:2" ht="11.25" customHeight="1">
      <c r="B5908" s="52"/>
    </row>
    <row r="5909" spans="2:2" ht="11.25" customHeight="1">
      <c r="B5909" s="52"/>
    </row>
    <row r="5910" spans="2:2" ht="11.25" customHeight="1">
      <c r="B5910" s="52"/>
    </row>
    <row r="5911" spans="2:2" ht="11.25" customHeight="1">
      <c r="B5911" s="52"/>
    </row>
    <row r="5912" spans="2:2" ht="11.25" customHeight="1">
      <c r="B5912" s="52"/>
    </row>
    <row r="5913" spans="2:2" ht="11.25" customHeight="1">
      <c r="B5913" s="52"/>
    </row>
    <row r="5914" spans="2:2" ht="11.25" customHeight="1">
      <c r="B5914" s="52"/>
    </row>
    <row r="5915" spans="2:2" ht="11.25" customHeight="1">
      <c r="B5915" s="52"/>
    </row>
    <row r="5916" spans="2:2" ht="11.25" customHeight="1">
      <c r="B5916" s="52"/>
    </row>
    <row r="5917" spans="2:2" ht="11.25" customHeight="1">
      <c r="B5917" s="52"/>
    </row>
    <row r="5918" spans="2:2" ht="11.25" customHeight="1">
      <c r="B5918" s="52"/>
    </row>
    <row r="5919" spans="2:2" ht="11.25" customHeight="1">
      <c r="B5919" s="52"/>
    </row>
    <row r="5920" spans="2:2" ht="11.25" customHeight="1">
      <c r="B5920" s="52"/>
    </row>
    <row r="5921" spans="2:2" ht="11.25" customHeight="1">
      <c r="B5921" s="52"/>
    </row>
    <row r="5922" spans="2:2" ht="11.25" customHeight="1">
      <c r="B5922" s="52"/>
    </row>
    <row r="5923" spans="2:2" ht="11.25" customHeight="1">
      <c r="B5923" s="52"/>
    </row>
    <row r="5924" spans="2:2" ht="11.25" customHeight="1">
      <c r="B5924" s="52"/>
    </row>
    <row r="5925" spans="2:2" ht="11.25" customHeight="1">
      <c r="B5925" s="52"/>
    </row>
    <row r="5926" spans="2:2" ht="11.25" customHeight="1">
      <c r="B5926" s="52"/>
    </row>
    <row r="5927" spans="2:2" ht="11.25" customHeight="1">
      <c r="B5927" s="52"/>
    </row>
    <row r="5928" spans="2:2" ht="11.25" customHeight="1">
      <c r="B5928" s="52"/>
    </row>
    <row r="5929" spans="2:2" ht="11.25" customHeight="1">
      <c r="B5929" s="52"/>
    </row>
    <row r="5930" spans="2:2" ht="11.25" customHeight="1">
      <c r="B5930" s="52"/>
    </row>
    <row r="5931" spans="2:2" ht="11.25" customHeight="1">
      <c r="B5931" s="52"/>
    </row>
    <row r="5932" spans="2:2" ht="11.25" customHeight="1">
      <c r="B5932" s="52"/>
    </row>
    <row r="5933" spans="2:2" ht="11.25" customHeight="1">
      <c r="B5933" s="52"/>
    </row>
    <row r="5934" spans="2:2" ht="11.25" customHeight="1">
      <c r="B5934" s="52"/>
    </row>
    <row r="5935" spans="2:2" ht="11.25" customHeight="1">
      <c r="B5935" s="52"/>
    </row>
    <row r="5936" spans="2:2" ht="11.25" customHeight="1">
      <c r="B5936" s="52"/>
    </row>
    <row r="5937" spans="2:2" ht="11.25" customHeight="1">
      <c r="B5937" s="52"/>
    </row>
    <row r="5938" spans="2:2" ht="11.25" customHeight="1">
      <c r="B5938" s="52"/>
    </row>
    <row r="5939" spans="2:2" ht="11.25" customHeight="1">
      <c r="B5939" s="52"/>
    </row>
    <row r="5940" spans="2:2" ht="11.25" customHeight="1">
      <c r="B5940" s="52"/>
    </row>
    <row r="5941" spans="2:2" ht="11.25" customHeight="1">
      <c r="B5941" s="52"/>
    </row>
    <row r="5942" spans="2:2" ht="11.25" customHeight="1">
      <c r="B5942" s="52"/>
    </row>
    <row r="5943" spans="2:2" ht="11.25" customHeight="1">
      <c r="B5943" s="52"/>
    </row>
    <row r="5944" spans="2:2" ht="11.25" customHeight="1">
      <c r="B5944" s="52"/>
    </row>
    <row r="5945" spans="2:2" ht="11.25" customHeight="1">
      <c r="B5945" s="52"/>
    </row>
    <row r="5946" spans="2:2" ht="11.25" customHeight="1">
      <c r="B5946" s="52"/>
    </row>
    <row r="5947" spans="2:2" ht="11.25" customHeight="1">
      <c r="B5947" s="52"/>
    </row>
    <row r="5948" spans="2:2" ht="11.25" customHeight="1">
      <c r="B5948" s="52"/>
    </row>
    <row r="5949" spans="2:2" ht="11.25" customHeight="1">
      <c r="B5949" s="52"/>
    </row>
    <row r="5950" spans="2:2" ht="11.25" customHeight="1">
      <c r="B5950" s="52"/>
    </row>
    <row r="5951" spans="2:2" ht="11.25" customHeight="1">
      <c r="B5951" s="52"/>
    </row>
    <row r="5952" spans="2:2" ht="11.25" customHeight="1">
      <c r="B5952" s="52"/>
    </row>
    <row r="5953" spans="2:2" ht="11.25" customHeight="1">
      <c r="B5953" s="52"/>
    </row>
    <row r="5954" spans="2:2" ht="11.25" customHeight="1">
      <c r="B5954" s="52"/>
    </row>
    <row r="5955" spans="2:2" ht="11.25" customHeight="1">
      <c r="B5955" s="52"/>
    </row>
    <row r="5956" spans="2:2" ht="11.25" customHeight="1">
      <c r="B5956" s="52"/>
    </row>
    <row r="5957" spans="2:2" ht="11.25" customHeight="1">
      <c r="B5957" s="52"/>
    </row>
    <row r="5958" spans="2:2" ht="11.25" customHeight="1">
      <c r="B5958" s="52"/>
    </row>
    <row r="5959" spans="2:2" ht="11.25" customHeight="1">
      <c r="B5959" s="52"/>
    </row>
    <row r="5960" spans="2:2" ht="11.25" customHeight="1">
      <c r="B5960" s="52"/>
    </row>
    <row r="5961" spans="2:2" ht="11.25" customHeight="1">
      <c r="B5961" s="52"/>
    </row>
    <row r="5962" spans="2:2" ht="11.25" customHeight="1">
      <c r="B5962" s="52"/>
    </row>
    <row r="5963" spans="2:2" ht="11.25" customHeight="1">
      <c r="B5963" s="52"/>
    </row>
    <row r="5964" spans="2:2" ht="11.25" customHeight="1">
      <c r="B5964" s="52"/>
    </row>
    <row r="5965" spans="2:2" ht="11.25" customHeight="1">
      <c r="B5965" s="52"/>
    </row>
    <row r="5966" spans="2:2" ht="11.25" customHeight="1">
      <c r="B5966" s="52"/>
    </row>
    <row r="5967" spans="2:2" ht="11.25" customHeight="1">
      <c r="B5967" s="52"/>
    </row>
    <row r="5968" spans="2:2" ht="11.25" customHeight="1">
      <c r="B5968" s="52"/>
    </row>
    <row r="5969" spans="2:2" ht="11.25" customHeight="1">
      <c r="B5969" s="52"/>
    </row>
    <row r="5970" spans="2:2" ht="11.25" customHeight="1">
      <c r="B5970" s="52"/>
    </row>
    <row r="5971" spans="2:2" ht="11.25" customHeight="1">
      <c r="B5971" s="52"/>
    </row>
    <row r="5972" spans="2:2" ht="11.25" customHeight="1">
      <c r="B5972" s="52"/>
    </row>
    <row r="5973" spans="2:2" ht="11.25" customHeight="1">
      <c r="B5973" s="52"/>
    </row>
    <row r="5974" spans="2:2" ht="11.25" customHeight="1">
      <c r="B5974" s="52"/>
    </row>
    <row r="5975" spans="2:2" ht="11.25" customHeight="1">
      <c r="B5975" s="52"/>
    </row>
    <row r="5976" spans="2:2" ht="11.25" customHeight="1">
      <c r="B5976" s="52"/>
    </row>
    <row r="5977" spans="2:2" ht="11.25" customHeight="1">
      <c r="B5977" s="52"/>
    </row>
    <row r="5978" spans="2:2" ht="11.25" customHeight="1">
      <c r="B5978" s="52"/>
    </row>
    <row r="5979" spans="2:2" ht="11.25" customHeight="1">
      <c r="B5979" s="52"/>
    </row>
    <row r="5980" spans="2:2" ht="11.25" customHeight="1">
      <c r="B5980" s="52"/>
    </row>
    <row r="5981" spans="2:2" ht="11.25" customHeight="1">
      <c r="B5981" s="52"/>
    </row>
    <row r="5982" spans="2:2" ht="11.25" customHeight="1">
      <c r="B5982" s="52"/>
    </row>
    <row r="5983" spans="2:2" ht="11.25" customHeight="1">
      <c r="B5983" s="52"/>
    </row>
    <row r="5984" spans="2:2" ht="11.25" customHeight="1">
      <c r="B5984" s="52"/>
    </row>
    <row r="5985" spans="2:2" ht="11.25" customHeight="1">
      <c r="B5985" s="52"/>
    </row>
    <row r="5986" spans="2:2" ht="11.25" customHeight="1">
      <c r="B5986" s="52"/>
    </row>
    <row r="5987" spans="2:2" ht="11.25" customHeight="1">
      <c r="B5987" s="52"/>
    </row>
    <row r="5988" spans="2:2" ht="11.25" customHeight="1">
      <c r="B5988" s="52"/>
    </row>
    <row r="5989" spans="2:2" ht="11.25" customHeight="1">
      <c r="B5989" s="52"/>
    </row>
    <row r="5990" spans="2:2" ht="11.25" customHeight="1">
      <c r="B5990" s="52"/>
    </row>
    <row r="5991" spans="2:2" ht="11.25" customHeight="1">
      <c r="B5991" s="52"/>
    </row>
    <row r="5992" spans="2:2" ht="11.25" customHeight="1">
      <c r="B5992" s="52"/>
    </row>
    <row r="5993" spans="2:2" ht="11.25" customHeight="1">
      <c r="B5993" s="52"/>
    </row>
    <row r="5994" spans="2:2" ht="11.25" customHeight="1">
      <c r="B5994" s="52"/>
    </row>
    <row r="5995" spans="2:2" ht="11.25" customHeight="1">
      <c r="B5995" s="52"/>
    </row>
    <row r="5996" spans="2:2" ht="11.25" customHeight="1">
      <c r="B5996" s="52"/>
    </row>
    <row r="5997" spans="2:2" ht="11.25" customHeight="1">
      <c r="B5997" s="52"/>
    </row>
    <row r="5998" spans="2:2" ht="11.25" customHeight="1">
      <c r="B5998" s="52"/>
    </row>
    <row r="5999" spans="2:2" ht="11.25" customHeight="1">
      <c r="B5999" s="52"/>
    </row>
    <row r="6000" spans="2:2" ht="11.25" customHeight="1">
      <c r="B6000" s="52"/>
    </row>
    <row r="6001" spans="2:2" ht="11.25" customHeight="1">
      <c r="B6001" s="52"/>
    </row>
    <row r="6002" spans="2:2" ht="11.25" customHeight="1">
      <c r="B6002" s="52"/>
    </row>
    <row r="6003" spans="2:2" ht="11.25" customHeight="1">
      <c r="B6003" s="52"/>
    </row>
    <row r="6004" spans="2:2" ht="11.25" customHeight="1">
      <c r="B6004" s="52"/>
    </row>
    <row r="6005" spans="2:2" ht="11.25" customHeight="1">
      <c r="B6005" s="52"/>
    </row>
    <row r="6006" spans="2:2" ht="11.25" customHeight="1">
      <c r="B6006" s="52"/>
    </row>
    <row r="6007" spans="2:2" ht="11.25" customHeight="1">
      <c r="B6007" s="52"/>
    </row>
    <row r="6008" spans="2:2" ht="11.25" customHeight="1">
      <c r="B6008" s="52"/>
    </row>
    <row r="6009" spans="2:2" ht="11.25" customHeight="1">
      <c r="B6009" s="52"/>
    </row>
    <row r="6010" spans="2:2" ht="11.25" customHeight="1">
      <c r="B6010" s="52"/>
    </row>
    <row r="6011" spans="2:2" ht="11.25" customHeight="1">
      <c r="B6011" s="52"/>
    </row>
    <row r="6012" spans="2:2" ht="11.25" customHeight="1">
      <c r="B6012" s="52"/>
    </row>
    <row r="6013" spans="2:2" ht="11.25" customHeight="1">
      <c r="B6013" s="52"/>
    </row>
    <row r="6014" spans="2:2" ht="11.25" customHeight="1">
      <c r="B6014" s="52"/>
    </row>
    <row r="6015" spans="2:2" ht="11.25" customHeight="1">
      <c r="B6015" s="52"/>
    </row>
    <row r="6016" spans="2:2" ht="11.25" customHeight="1">
      <c r="B6016" s="52"/>
    </row>
    <row r="6017" spans="2:2" ht="11.25" customHeight="1">
      <c r="B6017" s="52"/>
    </row>
    <row r="6018" spans="2:2" ht="11.25" customHeight="1">
      <c r="B6018" s="52"/>
    </row>
    <row r="6019" spans="2:2" ht="11.25" customHeight="1">
      <c r="B6019" s="52"/>
    </row>
    <row r="6020" spans="2:2" ht="11.25" customHeight="1">
      <c r="B6020" s="52"/>
    </row>
    <row r="6021" spans="2:2" ht="11.25" customHeight="1">
      <c r="B6021" s="52"/>
    </row>
    <row r="6022" spans="2:2" ht="11.25" customHeight="1">
      <c r="B6022" s="52"/>
    </row>
    <row r="6023" spans="2:2" ht="11.25" customHeight="1">
      <c r="B6023" s="52"/>
    </row>
    <row r="6024" spans="2:2" ht="11.25" customHeight="1">
      <c r="B6024" s="52"/>
    </row>
    <row r="6025" spans="2:2" ht="11.25" customHeight="1">
      <c r="B6025" s="52"/>
    </row>
    <row r="6026" spans="2:2" ht="11.25" customHeight="1">
      <c r="B6026" s="52"/>
    </row>
    <row r="6027" spans="2:2" ht="11.25" customHeight="1">
      <c r="B6027" s="52"/>
    </row>
    <row r="6028" spans="2:2" ht="11.25" customHeight="1">
      <c r="B6028" s="52"/>
    </row>
    <row r="6029" spans="2:2" ht="11.25" customHeight="1">
      <c r="B6029" s="52"/>
    </row>
    <row r="6030" spans="2:2" ht="11.25" customHeight="1">
      <c r="B6030" s="52"/>
    </row>
    <row r="6031" spans="2:2" ht="11.25" customHeight="1">
      <c r="B6031" s="52"/>
    </row>
    <row r="6032" spans="2:2" ht="11.25" customHeight="1">
      <c r="B6032" s="52"/>
    </row>
    <row r="6033" spans="2:2" ht="11.25" customHeight="1">
      <c r="B6033" s="52"/>
    </row>
    <row r="6034" spans="2:2" ht="11.25" customHeight="1">
      <c r="B6034" s="52"/>
    </row>
    <row r="6035" spans="2:2" ht="11.25" customHeight="1">
      <c r="B6035" s="52"/>
    </row>
    <row r="6036" spans="2:2" ht="11.25" customHeight="1">
      <c r="B6036" s="52"/>
    </row>
    <row r="6037" spans="2:2" ht="11.25" customHeight="1">
      <c r="B6037" s="52"/>
    </row>
    <row r="6038" spans="2:2" ht="11.25" customHeight="1">
      <c r="B6038" s="52"/>
    </row>
    <row r="6039" spans="2:2" ht="11.25" customHeight="1">
      <c r="B6039" s="52"/>
    </row>
    <row r="6040" spans="2:2" ht="11.25" customHeight="1">
      <c r="B6040" s="52"/>
    </row>
    <row r="6041" spans="2:2" ht="11.25" customHeight="1">
      <c r="B6041" s="52"/>
    </row>
    <row r="6042" spans="2:2" ht="11.25" customHeight="1">
      <c r="B6042" s="52"/>
    </row>
    <row r="6043" spans="2:2" ht="11.25" customHeight="1">
      <c r="B6043" s="52"/>
    </row>
    <row r="6044" spans="2:2" ht="11.25" customHeight="1">
      <c r="B6044" s="52"/>
    </row>
    <row r="6045" spans="2:2" ht="11.25" customHeight="1">
      <c r="B6045" s="52"/>
    </row>
    <row r="6046" spans="2:2" ht="11.25" customHeight="1">
      <c r="B6046" s="52"/>
    </row>
    <row r="6047" spans="2:2" ht="11.25" customHeight="1">
      <c r="B6047" s="52"/>
    </row>
    <row r="6048" spans="2:2" ht="11.25" customHeight="1">
      <c r="B6048" s="52"/>
    </row>
    <row r="6049" spans="2:2" ht="11.25" customHeight="1">
      <c r="B6049" s="52"/>
    </row>
    <row r="6050" spans="2:2" ht="11.25" customHeight="1">
      <c r="B6050" s="52"/>
    </row>
    <row r="6051" spans="2:2" ht="11.25" customHeight="1">
      <c r="B6051" s="52"/>
    </row>
    <row r="6052" spans="2:2" ht="11.25" customHeight="1">
      <c r="B6052" s="52"/>
    </row>
    <row r="6053" spans="2:2" ht="11.25" customHeight="1">
      <c r="B6053" s="52"/>
    </row>
    <row r="6054" spans="2:2" ht="11.25" customHeight="1">
      <c r="B6054" s="52"/>
    </row>
    <row r="6055" spans="2:2" ht="11.25" customHeight="1">
      <c r="B6055" s="52"/>
    </row>
    <row r="6056" spans="2:2" ht="11.25" customHeight="1">
      <c r="B6056" s="52"/>
    </row>
    <row r="6057" spans="2:2" ht="11.25" customHeight="1">
      <c r="B6057" s="52"/>
    </row>
    <row r="6058" spans="2:2" ht="11.25" customHeight="1">
      <c r="B6058" s="52"/>
    </row>
    <row r="6059" spans="2:2" ht="11.25" customHeight="1">
      <c r="B6059" s="52"/>
    </row>
    <row r="6060" spans="2:2" ht="11.25" customHeight="1">
      <c r="B6060" s="52"/>
    </row>
    <row r="6061" spans="2:2" ht="11.25" customHeight="1">
      <c r="B6061" s="52"/>
    </row>
    <row r="6062" spans="2:2" ht="11.25" customHeight="1">
      <c r="B6062" s="52"/>
    </row>
    <row r="6063" spans="2:2" ht="11.25" customHeight="1">
      <c r="B6063" s="52"/>
    </row>
    <row r="6064" spans="2:2" ht="11.25" customHeight="1">
      <c r="B6064" s="52"/>
    </row>
    <row r="6065" spans="2:2" ht="11.25" customHeight="1">
      <c r="B6065" s="52"/>
    </row>
    <row r="6066" spans="2:2" ht="11.25" customHeight="1">
      <c r="B6066" s="52"/>
    </row>
    <row r="6067" spans="2:2" ht="11.25" customHeight="1">
      <c r="B6067" s="52"/>
    </row>
    <row r="6068" spans="2:2" ht="11.25" customHeight="1">
      <c r="B6068" s="52"/>
    </row>
    <row r="6069" spans="2:2" ht="11.25" customHeight="1">
      <c r="B6069" s="52"/>
    </row>
    <row r="6070" spans="2:2" ht="11.25" customHeight="1">
      <c r="B6070" s="52"/>
    </row>
    <row r="6071" spans="2:2" ht="11.25" customHeight="1">
      <c r="B6071" s="52"/>
    </row>
    <row r="6072" spans="2:2" ht="11.25" customHeight="1">
      <c r="B6072" s="52"/>
    </row>
    <row r="6073" spans="2:2" ht="11.25" customHeight="1">
      <c r="B6073" s="52"/>
    </row>
    <row r="6074" spans="2:2" ht="11.25" customHeight="1">
      <c r="B6074" s="52"/>
    </row>
    <row r="6075" spans="2:2" ht="11.25" customHeight="1">
      <c r="B6075" s="52"/>
    </row>
    <row r="6076" spans="2:2" ht="11.25" customHeight="1">
      <c r="B6076" s="52"/>
    </row>
    <row r="6077" spans="2:2" ht="11.25" customHeight="1">
      <c r="B6077" s="52"/>
    </row>
    <row r="6078" spans="2:2" ht="11.25" customHeight="1">
      <c r="B6078" s="52"/>
    </row>
    <row r="6079" spans="2:2" ht="11.25" customHeight="1">
      <c r="B6079" s="52"/>
    </row>
    <row r="6080" spans="2:2" ht="11.25" customHeight="1">
      <c r="B6080" s="52"/>
    </row>
    <row r="6081" spans="2:2" ht="11.25" customHeight="1">
      <c r="B6081" s="52"/>
    </row>
    <row r="6082" spans="2:2" ht="11.25" customHeight="1">
      <c r="B6082" s="52"/>
    </row>
    <row r="6083" spans="2:2" ht="11.25" customHeight="1">
      <c r="B6083" s="52"/>
    </row>
    <row r="6084" spans="2:2" ht="11.25" customHeight="1">
      <c r="B6084" s="52"/>
    </row>
    <row r="6085" spans="2:2" ht="11.25" customHeight="1">
      <c r="B6085" s="52"/>
    </row>
    <row r="6086" spans="2:2" ht="11.25" customHeight="1">
      <c r="B6086" s="52"/>
    </row>
    <row r="6087" spans="2:2" ht="11.25" customHeight="1">
      <c r="B6087" s="52"/>
    </row>
    <row r="6088" spans="2:2" ht="11.25" customHeight="1">
      <c r="B6088" s="52"/>
    </row>
    <row r="6089" spans="2:2" ht="11.25" customHeight="1">
      <c r="B6089" s="52"/>
    </row>
    <row r="6090" spans="2:2" ht="11.25" customHeight="1">
      <c r="B6090" s="52"/>
    </row>
    <row r="6091" spans="2:2" ht="11.25" customHeight="1">
      <c r="B6091" s="52"/>
    </row>
    <row r="6092" spans="2:2" ht="11.25" customHeight="1">
      <c r="B6092" s="52"/>
    </row>
    <row r="6093" spans="2:2" ht="11.25" customHeight="1">
      <c r="B6093" s="52"/>
    </row>
    <row r="6094" spans="2:2" ht="11.25" customHeight="1">
      <c r="B6094" s="52"/>
    </row>
    <row r="6095" spans="2:2" ht="11.25" customHeight="1">
      <c r="B6095" s="52"/>
    </row>
    <row r="6096" spans="2:2" ht="11.25" customHeight="1">
      <c r="B6096" s="52"/>
    </row>
    <row r="6097" spans="2:2" ht="11.25" customHeight="1">
      <c r="B6097" s="52"/>
    </row>
    <row r="6098" spans="2:2" ht="11.25" customHeight="1">
      <c r="B6098" s="52"/>
    </row>
    <row r="6099" spans="2:2" ht="11.25" customHeight="1">
      <c r="B6099" s="52"/>
    </row>
    <row r="6100" spans="2:2" ht="11.25" customHeight="1">
      <c r="B6100" s="52"/>
    </row>
    <row r="6101" spans="2:2" ht="11.25" customHeight="1">
      <c r="B6101" s="52"/>
    </row>
    <row r="6102" spans="2:2" ht="11.25" customHeight="1">
      <c r="B6102" s="52"/>
    </row>
    <row r="6103" spans="2:2" ht="11.25" customHeight="1">
      <c r="B6103" s="52"/>
    </row>
    <row r="6104" spans="2:2" ht="11.25" customHeight="1">
      <c r="B6104" s="52"/>
    </row>
    <row r="6105" spans="2:2" ht="11.25" customHeight="1">
      <c r="B6105" s="52"/>
    </row>
    <row r="6106" spans="2:2" ht="11.25" customHeight="1">
      <c r="B6106" s="52"/>
    </row>
    <row r="6107" spans="2:2" ht="11.25" customHeight="1">
      <c r="B6107" s="52"/>
    </row>
    <row r="6108" spans="2:2" ht="11.25" customHeight="1">
      <c r="B6108" s="52"/>
    </row>
    <row r="6109" spans="2:2" ht="11.25" customHeight="1">
      <c r="B6109" s="52"/>
    </row>
    <row r="6110" spans="2:2" ht="11.25" customHeight="1">
      <c r="B6110" s="52"/>
    </row>
    <row r="6111" spans="2:2" ht="11.25" customHeight="1">
      <c r="B6111" s="52"/>
    </row>
    <row r="6112" spans="2:2" ht="11.25" customHeight="1">
      <c r="B6112" s="52"/>
    </row>
    <row r="6113" spans="2:2" ht="11.25" customHeight="1">
      <c r="B6113" s="52"/>
    </row>
    <row r="6114" spans="2:2" ht="11.25" customHeight="1">
      <c r="B6114" s="52"/>
    </row>
    <row r="6115" spans="2:2" ht="11.25" customHeight="1">
      <c r="B6115" s="52"/>
    </row>
    <row r="6116" spans="2:2" ht="11.25" customHeight="1">
      <c r="B6116" s="52"/>
    </row>
    <row r="6117" spans="2:2" ht="11.25" customHeight="1">
      <c r="B6117" s="52"/>
    </row>
    <row r="6118" spans="2:2" ht="11.25" customHeight="1">
      <c r="B6118" s="52"/>
    </row>
    <row r="6119" spans="2:2" ht="11.25" customHeight="1">
      <c r="B6119" s="52"/>
    </row>
    <row r="6120" spans="2:2" ht="11.25" customHeight="1">
      <c r="B6120" s="52"/>
    </row>
    <row r="6121" spans="2:2" ht="11.25" customHeight="1">
      <c r="B6121" s="52"/>
    </row>
    <row r="6122" spans="2:2" ht="11.25" customHeight="1">
      <c r="B6122" s="52"/>
    </row>
    <row r="6123" spans="2:2" ht="11.25" customHeight="1">
      <c r="B6123" s="52"/>
    </row>
    <row r="6124" spans="2:2" ht="11.25" customHeight="1">
      <c r="B6124" s="52"/>
    </row>
    <row r="6125" spans="2:2" ht="11.25" customHeight="1">
      <c r="B6125" s="52"/>
    </row>
    <row r="6126" spans="2:2" ht="11.25" customHeight="1">
      <c r="B6126" s="52"/>
    </row>
    <row r="6127" spans="2:2" ht="11.25" customHeight="1">
      <c r="B6127" s="52"/>
    </row>
    <row r="6128" spans="2:2" ht="11.25" customHeight="1">
      <c r="B6128" s="52"/>
    </row>
    <row r="6129" spans="2:2" ht="11.25" customHeight="1">
      <c r="B6129" s="52"/>
    </row>
    <row r="6130" spans="2:2" ht="11.25" customHeight="1">
      <c r="B6130" s="52"/>
    </row>
    <row r="6131" spans="2:2" ht="11.25" customHeight="1">
      <c r="B6131" s="52"/>
    </row>
    <row r="6132" spans="2:2" ht="11.25" customHeight="1">
      <c r="B6132" s="52"/>
    </row>
    <row r="6133" spans="2:2" ht="11.25" customHeight="1">
      <c r="B6133" s="52"/>
    </row>
    <row r="6134" spans="2:2" ht="11.25" customHeight="1">
      <c r="B6134" s="52"/>
    </row>
    <row r="6135" spans="2:2" ht="11.25" customHeight="1">
      <c r="B6135" s="52"/>
    </row>
    <row r="6136" spans="2:2" ht="11.25" customHeight="1">
      <c r="B6136" s="52"/>
    </row>
    <row r="6137" spans="2:2" ht="11.25" customHeight="1">
      <c r="B6137" s="52"/>
    </row>
    <row r="6138" spans="2:2" ht="11.25" customHeight="1">
      <c r="B6138" s="52"/>
    </row>
    <row r="6139" spans="2:2" ht="11.25" customHeight="1">
      <c r="B6139" s="52"/>
    </row>
    <row r="6140" spans="2:2" ht="11.25" customHeight="1">
      <c r="B6140" s="52"/>
    </row>
    <row r="6141" spans="2:2" ht="11.25" customHeight="1">
      <c r="B6141" s="52"/>
    </row>
    <row r="6142" spans="2:2" ht="11.25" customHeight="1">
      <c r="B6142" s="52"/>
    </row>
    <row r="6143" spans="2:2" ht="11.25" customHeight="1">
      <c r="B6143" s="52"/>
    </row>
    <row r="6144" spans="2:2" ht="11.25" customHeight="1">
      <c r="B6144" s="52"/>
    </row>
    <row r="6145" spans="2:2" ht="11.25" customHeight="1">
      <c r="B6145" s="52"/>
    </row>
    <row r="6146" spans="2:2" ht="11.25" customHeight="1">
      <c r="B6146" s="52"/>
    </row>
    <row r="6147" spans="2:2" ht="11.25" customHeight="1">
      <c r="B6147" s="52"/>
    </row>
    <row r="6148" spans="2:2" ht="11.25" customHeight="1">
      <c r="B6148" s="52"/>
    </row>
    <row r="6149" spans="2:2" ht="11.25" customHeight="1">
      <c r="B6149" s="52"/>
    </row>
    <row r="6150" spans="2:2" ht="11.25" customHeight="1">
      <c r="B6150" s="52"/>
    </row>
    <row r="6151" spans="2:2" ht="11.25" customHeight="1">
      <c r="B6151" s="52"/>
    </row>
    <row r="6152" spans="2:2" ht="11.25" customHeight="1">
      <c r="B6152" s="52"/>
    </row>
    <row r="6153" spans="2:2" ht="11.25" customHeight="1">
      <c r="B6153" s="52"/>
    </row>
    <row r="6154" spans="2:2" ht="11.25" customHeight="1">
      <c r="B6154" s="52"/>
    </row>
    <row r="6155" spans="2:2" ht="11.25" customHeight="1">
      <c r="B6155" s="52"/>
    </row>
    <row r="6156" spans="2:2" ht="11.25" customHeight="1">
      <c r="B6156" s="52"/>
    </row>
    <row r="6157" spans="2:2" ht="11.25" customHeight="1">
      <c r="B6157" s="52"/>
    </row>
    <row r="6158" spans="2:2" ht="11.25" customHeight="1">
      <c r="B6158" s="52"/>
    </row>
    <row r="6159" spans="2:2" ht="11.25" customHeight="1">
      <c r="B6159" s="52"/>
    </row>
    <row r="6160" spans="2:2" ht="11.25" customHeight="1">
      <c r="B6160" s="52"/>
    </row>
    <row r="6161" spans="2:2" ht="11.25" customHeight="1">
      <c r="B6161" s="52"/>
    </row>
    <row r="6162" spans="2:2" ht="11.25" customHeight="1">
      <c r="B6162" s="52"/>
    </row>
    <row r="6163" spans="2:2" ht="11.25" customHeight="1">
      <c r="B6163" s="52"/>
    </row>
    <row r="6164" spans="2:2" ht="11.25" customHeight="1">
      <c r="B6164" s="52"/>
    </row>
    <row r="6165" spans="2:2" ht="11.25" customHeight="1">
      <c r="B6165" s="52"/>
    </row>
    <row r="6166" spans="2:2" ht="11.25" customHeight="1">
      <c r="B6166" s="52"/>
    </row>
    <row r="6167" spans="2:2" ht="11.25" customHeight="1">
      <c r="B6167" s="52"/>
    </row>
    <row r="6168" spans="2:2" ht="11.25" customHeight="1">
      <c r="B6168" s="52"/>
    </row>
    <row r="6169" spans="2:2" ht="11.25" customHeight="1">
      <c r="B6169" s="52"/>
    </row>
    <row r="6170" spans="2:2" ht="11.25" customHeight="1">
      <c r="B6170" s="52"/>
    </row>
    <row r="6171" spans="2:2" ht="11.25" customHeight="1">
      <c r="B6171" s="52"/>
    </row>
    <row r="6172" spans="2:2" ht="11.25" customHeight="1">
      <c r="B6172" s="52"/>
    </row>
    <row r="6173" spans="2:2" ht="11.25" customHeight="1">
      <c r="B6173" s="52"/>
    </row>
    <row r="6174" spans="2:2" ht="11.25" customHeight="1">
      <c r="B6174" s="52"/>
    </row>
    <row r="6175" spans="2:2" ht="11.25" customHeight="1">
      <c r="B6175" s="52"/>
    </row>
    <row r="6176" spans="2:2" ht="11.25" customHeight="1">
      <c r="B6176" s="52"/>
    </row>
    <row r="6177" spans="2:2" ht="11.25" customHeight="1">
      <c r="B6177" s="52"/>
    </row>
    <row r="6178" spans="2:2" ht="11.25" customHeight="1">
      <c r="B6178" s="52"/>
    </row>
    <row r="6179" spans="2:2" ht="11.25" customHeight="1">
      <c r="B6179" s="52"/>
    </row>
    <row r="6180" spans="2:2" ht="11.25" customHeight="1">
      <c r="B6180" s="52"/>
    </row>
    <row r="6181" spans="2:2" ht="11.25" customHeight="1">
      <c r="B6181" s="52"/>
    </row>
    <row r="6182" spans="2:2" ht="11.25" customHeight="1">
      <c r="B6182" s="52"/>
    </row>
    <row r="6183" spans="2:2" ht="11.25" customHeight="1">
      <c r="B6183" s="52"/>
    </row>
    <row r="6184" spans="2:2" ht="11.25" customHeight="1">
      <c r="B6184" s="52"/>
    </row>
    <row r="6185" spans="2:2" ht="11.25" customHeight="1">
      <c r="B6185" s="52"/>
    </row>
    <row r="6186" spans="2:2" ht="11.25" customHeight="1">
      <c r="B6186" s="52"/>
    </row>
    <row r="6187" spans="2:2" ht="11.25" customHeight="1">
      <c r="B6187" s="52"/>
    </row>
    <row r="6188" spans="2:2" ht="11.25" customHeight="1">
      <c r="B6188" s="52"/>
    </row>
    <row r="6189" spans="2:2" ht="11.25" customHeight="1">
      <c r="B6189" s="52"/>
    </row>
    <row r="6190" spans="2:2" ht="11.25" customHeight="1">
      <c r="B6190" s="52"/>
    </row>
    <row r="6191" spans="2:2" ht="11.25" customHeight="1">
      <c r="B6191" s="52"/>
    </row>
    <row r="6192" spans="2:2" ht="11.25" customHeight="1">
      <c r="B6192" s="52"/>
    </row>
    <row r="6193" spans="2:2" ht="11.25" customHeight="1">
      <c r="B6193" s="52"/>
    </row>
    <row r="6194" spans="2:2" ht="11.25" customHeight="1">
      <c r="B6194" s="52"/>
    </row>
    <row r="6195" spans="2:2" ht="11.25" customHeight="1">
      <c r="B6195" s="52"/>
    </row>
    <row r="6196" spans="2:2" ht="11.25" customHeight="1">
      <c r="B6196" s="52"/>
    </row>
    <row r="6197" spans="2:2" ht="11.25" customHeight="1">
      <c r="B6197" s="52"/>
    </row>
    <row r="6198" spans="2:2" ht="11.25" customHeight="1">
      <c r="B6198" s="52"/>
    </row>
    <row r="6199" spans="2:2" ht="11.25" customHeight="1">
      <c r="B6199" s="52"/>
    </row>
    <row r="6200" spans="2:2" ht="11.25" customHeight="1">
      <c r="B6200" s="52"/>
    </row>
    <row r="6201" spans="2:2" ht="11.25" customHeight="1">
      <c r="B6201" s="52"/>
    </row>
    <row r="6202" spans="2:2" ht="11.25" customHeight="1">
      <c r="B6202" s="52"/>
    </row>
    <row r="6203" spans="2:2" ht="11.25" customHeight="1">
      <c r="B6203" s="52"/>
    </row>
    <row r="6204" spans="2:2" ht="11.25" customHeight="1">
      <c r="B6204" s="52"/>
    </row>
    <row r="6205" spans="2:2" ht="11.25" customHeight="1">
      <c r="B6205" s="52"/>
    </row>
    <row r="6206" spans="2:2" ht="11.25" customHeight="1">
      <c r="B6206" s="52"/>
    </row>
    <row r="6207" spans="2:2" ht="11.25" customHeight="1">
      <c r="B6207" s="52"/>
    </row>
    <row r="6208" spans="2:2" ht="11.25" customHeight="1">
      <c r="B6208" s="52"/>
    </row>
    <row r="6209" spans="2:2" ht="11.25" customHeight="1">
      <c r="B6209" s="52"/>
    </row>
    <row r="6210" spans="2:2" ht="11.25" customHeight="1">
      <c r="B6210" s="52"/>
    </row>
    <row r="6211" spans="2:2" ht="11.25" customHeight="1">
      <c r="B6211" s="52"/>
    </row>
    <row r="6212" spans="2:2" ht="11.25" customHeight="1">
      <c r="B6212" s="52"/>
    </row>
    <row r="6213" spans="2:2" ht="11.25" customHeight="1">
      <c r="B6213" s="52"/>
    </row>
    <row r="6214" spans="2:2" ht="11.25" customHeight="1">
      <c r="B6214" s="52"/>
    </row>
    <row r="6215" spans="2:2" ht="11.25" customHeight="1">
      <c r="B6215" s="52"/>
    </row>
    <row r="6216" spans="2:2" ht="11.25" customHeight="1">
      <c r="B6216" s="52"/>
    </row>
    <row r="6217" spans="2:2" ht="11.25" customHeight="1">
      <c r="B6217" s="52"/>
    </row>
    <row r="6218" spans="2:2" ht="11.25" customHeight="1">
      <c r="B6218" s="52"/>
    </row>
    <row r="6219" spans="2:2" ht="11.25" customHeight="1">
      <c r="B6219" s="52"/>
    </row>
    <row r="6220" spans="2:2" ht="11.25" customHeight="1">
      <c r="B6220" s="52"/>
    </row>
    <row r="6221" spans="2:2" ht="11.25" customHeight="1">
      <c r="B6221" s="52"/>
    </row>
    <row r="6222" spans="2:2" ht="11.25" customHeight="1">
      <c r="B6222" s="52"/>
    </row>
    <row r="6223" spans="2:2" ht="11.25" customHeight="1">
      <c r="B6223" s="52"/>
    </row>
    <row r="6224" spans="2:2" ht="11.25" customHeight="1">
      <c r="B6224" s="52"/>
    </row>
    <row r="6225" spans="2:2" ht="11.25" customHeight="1">
      <c r="B6225" s="52"/>
    </row>
    <row r="6226" spans="2:2" ht="11.25" customHeight="1">
      <c r="B6226" s="52"/>
    </row>
    <row r="6227" spans="2:2" ht="11.25" customHeight="1">
      <c r="B6227" s="52"/>
    </row>
    <row r="6228" spans="2:2" ht="11.25" customHeight="1">
      <c r="B6228" s="52"/>
    </row>
    <row r="6229" spans="2:2" ht="11.25" customHeight="1">
      <c r="B6229" s="52"/>
    </row>
    <row r="6230" spans="2:2" ht="11.25" customHeight="1">
      <c r="B6230" s="52"/>
    </row>
    <row r="6231" spans="2:2" ht="11.25" customHeight="1">
      <c r="B6231" s="52"/>
    </row>
    <row r="6232" spans="2:2" ht="11.25" customHeight="1">
      <c r="B6232" s="52"/>
    </row>
    <row r="6233" spans="2:2" ht="11.25" customHeight="1">
      <c r="B6233" s="52"/>
    </row>
    <row r="6234" spans="2:2" ht="11.25" customHeight="1">
      <c r="B6234" s="52"/>
    </row>
    <row r="6235" spans="2:2" ht="11.25" customHeight="1">
      <c r="B6235" s="52"/>
    </row>
    <row r="6236" spans="2:2" ht="11.25" customHeight="1">
      <c r="B6236" s="52"/>
    </row>
    <row r="6237" spans="2:2" ht="11.25" customHeight="1">
      <c r="B6237" s="52"/>
    </row>
    <row r="6238" spans="2:2" ht="11.25" customHeight="1">
      <c r="B6238" s="52"/>
    </row>
    <row r="6239" spans="2:2" ht="11.25" customHeight="1">
      <c r="B6239" s="52"/>
    </row>
    <row r="6240" spans="2:2" ht="11.25" customHeight="1">
      <c r="B6240" s="52"/>
    </row>
    <row r="6241" spans="2:2" ht="11.25" customHeight="1">
      <c r="B6241" s="52"/>
    </row>
    <row r="6242" spans="2:2" ht="11.25" customHeight="1">
      <c r="B6242" s="52"/>
    </row>
    <row r="6243" spans="2:2" ht="11.25" customHeight="1">
      <c r="B6243" s="52"/>
    </row>
    <row r="6244" spans="2:2" ht="11.25" customHeight="1">
      <c r="B6244" s="52"/>
    </row>
    <row r="6245" spans="2:2" ht="11.25" customHeight="1">
      <c r="B6245" s="52"/>
    </row>
    <row r="6246" spans="2:2" ht="11.25" customHeight="1">
      <c r="B6246" s="52"/>
    </row>
    <row r="6247" spans="2:2" ht="11.25" customHeight="1">
      <c r="B6247" s="52"/>
    </row>
    <row r="6248" spans="2:2" ht="11.25" customHeight="1">
      <c r="B6248" s="52"/>
    </row>
    <row r="6249" spans="2:2" ht="11.25" customHeight="1">
      <c r="B6249" s="52"/>
    </row>
    <row r="6250" spans="2:2" ht="11.25" customHeight="1">
      <c r="B6250" s="52"/>
    </row>
    <row r="6251" spans="2:2" ht="11.25" customHeight="1">
      <c r="B6251" s="52"/>
    </row>
    <row r="6252" spans="2:2" ht="11.25" customHeight="1">
      <c r="B6252" s="52"/>
    </row>
    <row r="6253" spans="2:2" ht="11.25" customHeight="1">
      <c r="B6253" s="52"/>
    </row>
    <row r="6254" spans="2:2" ht="11.25" customHeight="1">
      <c r="B6254" s="52"/>
    </row>
    <row r="6255" spans="2:2" ht="11.25" customHeight="1">
      <c r="B6255" s="52"/>
    </row>
    <row r="6256" spans="2:2" ht="11.25" customHeight="1">
      <c r="B6256" s="52"/>
    </row>
    <row r="6257" spans="2:2" ht="11.25" customHeight="1">
      <c r="B6257" s="52"/>
    </row>
    <row r="6258" spans="2:2" ht="11.25" customHeight="1">
      <c r="B6258" s="52"/>
    </row>
    <row r="6259" spans="2:2" ht="11.25" customHeight="1">
      <c r="B6259" s="52"/>
    </row>
    <row r="6260" spans="2:2" ht="11.25" customHeight="1">
      <c r="B6260" s="52"/>
    </row>
    <row r="6261" spans="2:2" ht="11.25" customHeight="1">
      <c r="B6261" s="52"/>
    </row>
    <row r="6262" spans="2:2" ht="11.25" customHeight="1">
      <c r="B6262" s="52"/>
    </row>
    <row r="6263" spans="2:2" ht="11.25" customHeight="1">
      <c r="B6263" s="52"/>
    </row>
    <row r="6264" spans="2:2" ht="11.25" customHeight="1">
      <c r="B6264" s="52"/>
    </row>
    <row r="6265" spans="2:2" ht="11.25" customHeight="1">
      <c r="B6265" s="52"/>
    </row>
    <row r="6266" spans="2:2" ht="11.25" customHeight="1">
      <c r="B6266" s="52"/>
    </row>
    <row r="6267" spans="2:2" ht="11.25" customHeight="1">
      <c r="B6267" s="52"/>
    </row>
    <row r="6268" spans="2:2" ht="11.25" customHeight="1">
      <c r="B6268" s="52"/>
    </row>
    <row r="6269" spans="2:2" ht="11.25" customHeight="1">
      <c r="B6269" s="52"/>
    </row>
    <row r="6270" spans="2:2" ht="11.25" customHeight="1">
      <c r="B6270" s="52"/>
    </row>
    <row r="6271" spans="2:2" ht="11.25" customHeight="1">
      <c r="B6271" s="52"/>
    </row>
    <row r="6272" spans="2:2" ht="11.25" customHeight="1">
      <c r="B6272" s="52"/>
    </row>
    <row r="6273" spans="2:2" ht="11.25" customHeight="1">
      <c r="B6273" s="52"/>
    </row>
    <row r="6274" spans="2:2" ht="11.25" customHeight="1">
      <c r="B6274" s="52"/>
    </row>
    <row r="6275" spans="2:2" ht="11.25" customHeight="1">
      <c r="B6275" s="52"/>
    </row>
    <row r="6276" spans="2:2" ht="11.25" customHeight="1">
      <c r="B6276" s="52"/>
    </row>
    <row r="6277" spans="2:2" ht="11.25" customHeight="1">
      <c r="B6277" s="52"/>
    </row>
    <row r="6278" spans="2:2" ht="11.25" customHeight="1">
      <c r="B6278" s="52"/>
    </row>
    <row r="6279" spans="2:2" ht="11.25" customHeight="1">
      <c r="B6279" s="52"/>
    </row>
    <row r="6280" spans="2:2" ht="11.25" customHeight="1">
      <c r="B6280" s="52"/>
    </row>
    <row r="6281" spans="2:2" ht="11.25" customHeight="1">
      <c r="B6281" s="52"/>
    </row>
    <row r="6282" spans="2:2" ht="11.25" customHeight="1">
      <c r="B6282" s="52"/>
    </row>
    <row r="6283" spans="2:2" ht="11.25" customHeight="1">
      <c r="B6283" s="52"/>
    </row>
    <row r="6284" spans="2:2" ht="11.25" customHeight="1">
      <c r="B6284" s="52"/>
    </row>
    <row r="6285" spans="2:2" ht="11.25" customHeight="1">
      <c r="B6285" s="52"/>
    </row>
    <row r="6286" spans="2:2" ht="11.25" customHeight="1">
      <c r="B6286" s="52"/>
    </row>
    <row r="6287" spans="2:2" ht="11.25" customHeight="1">
      <c r="B6287" s="52"/>
    </row>
    <row r="6288" spans="2:2" ht="11.25" customHeight="1">
      <c r="B6288" s="52"/>
    </row>
    <row r="6289" spans="2:2" ht="11.25" customHeight="1">
      <c r="B6289" s="52"/>
    </row>
    <row r="6290" spans="2:2" ht="11.25" customHeight="1">
      <c r="B6290" s="52"/>
    </row>
    <row r="6291" spans="2:2" ht="11.25" customHeight="1">
      <c r="B6291" s="52"/>
    </row>
    <row r="6292" spans="2:2" ht="11.25" customHeight="1">
      <c r="B6292" s="52"/>
    </row>
    <row r="6293" spans="2:2" ht="11.25" customHeight="1">
      <c r="B6293" s="52"/>
    </row>
    <row r="6294" spans="2:2" ht="11.25" customHeight="1">
      <c r="B6294" s="52"/>
    </row>
    <row r="6295" spans="2:2" ht="11.25" customHeight="1">
      <c r="B6295" s="52"/>
    </row>
    <row r="6296" spans="2:2" ht="11.25" customHeight="1">
      <c r="B6296" s="52"/>
    </row>
    <row r="6297" spans="2:2" ht="11.25" customHeight="1">
      <c r="B6297" s="52"/>
    </row>
    <row r="6298" spans="2:2" ht="11.25" customHeight="1">
      <c r="B6298" s="52"/>
    </row>
    <row r="6299" spans="2:2" ht="11.25" customHeight="1">
      <c r="B6299" s="52"/>
    </row>
    <row r="6300" spans="2:2" ht="11.25" customHeight="1">
      <c r="B6300" s="52"/>
    </row>
    <row r="6301" spans="2:2" ht="11.25" customHeight="1">
      <c r="B6301" s="52"/>
    </row>
    <row r="6302" spans="2:2" ht="11.25" customHeight="1">
      <c r="B6302" s="52"/>
    </row>
    <row r="6303" spans="2:2" ht="11.25" customHeight="1">
      <c r="B6303" s="52"/>
    </row>
    <row r="6304" spans="2:2" ht="11.25" customHeight="1">
      <c r="B6304" s="52"/>
    </row>
    <row r="6305" spans="2:2" ht="11.25" customHeight="1">
      <c r="B6305" s="52"/>
    </row>
    <row r="6306" spans="2:2" ht="11.25" customHeight="1">
      <c r="B6306" s="52"/>
    </row>
    <row r="6307" spans="2:2" ht="11.25" customHeight="1">
      <c r="B6307" s="52"/>
    </row>
    <row r="6308" spans="2:2" ht="11.25" customHeight="1">
      <c r="B6308" s="52"/>
    </row>
    <row r="6309" spans="2:2" ht="11.25" customHeight="1">
      <c r="B6309" s="52"/>
    </row>
    <row r="6310" spans="2:2" ht="11.25" customHeight="1">
      <c r="B6310" s="52"/>
    </row>
    <row r="6311" spans="2:2" ht="11.25" customHeight="1">
      <c r="B6311" s="52"/>
    </row>
    <row r="6312" spans="2:2" ht="11.25" customHeight="1">
      <c r="B6312" s="52"/>
    </row>
    <row r="6313" spans="2:2" ht="11.25" customHeight="1">
      <c r="B6313" s="52"/>
    </row>
    <row r="6314" spans="2:2" ht="11.25" customHeight="1">
      <c r="B6314" s="52"/>
    </row>
    <row r="6315" spans="2:2" ht="11.25" customHeight="1">
      <c r="B6315" s="52"/>
    </row>
    <row r="6316" spans="2:2" ht="11.25" customHeight="1">
      <c r="B6316" s="52"/>
    </row>
    <row r="6317" spans="2:2" ht="11.25" customHeight="1">
      <c r="B6317" s="52"/>
    </row>
    <row r="6318" spans="2:2" ht="11.25" customHeight="1">
      <c r="B6318" s="52"/>
    </row>
    <row r="6319" spans="2:2" ht="11.25" customHeight="1">
      <c r="B6319" s="52"/>
    </row>
    <row r="6320" spans="2:2" ht="11.25" customHeight="1">
      <c r="B6320" s="52"/>
    </row>
    <row r="6321" spans="2:2" ht="11.25" customHeight="1">
      <c r="B6321" s="52"/>
    </row>
    <row r="6322" spans="2:2" ht="11.25" customHeight="1">
      <c r="B6322" s="52"/>
    </row>
    <row r="6323" spans="2:2" ht="11.25" customHeight="1">
      <c r="B6323" s="52"/>
    </row>
    <row r="6324" spans="2:2" ht="11.25" customHeight="1">
      <c r="B6324" s="52"/>
    </row>
    <row r="6325" spans="2:2" ht="11.25" customHeight="1">
      <c r="B6325" s="52"/>
    </row>
    <row r="6326" spans="2:2" ht="11.25" customHeight="1">
      <c r="B6326" s="52"/>
    </row>
    <row r="6327" spans="2:2" ht="11.25" customHeight="1">
      <c r="B6327" s="52"/>
    </row>
    <row r="6328" spans="2:2" ht="11.25" customHeight="1">
      <c r="B6328" s="52"/>
    </row>
    <row r="6329" spans="2:2" ht="11.25" customHeight="1">
      <c r="B6329" s="52"/>
    </row>
    <row r="6330" spans="2:2" ht="11.25" customHeight="1">
      <c r="B6330" s="52"/>
    </row>
    <row r="6331" spans="2:2" ht="11.25" customHeight="1">
      <c r="B6331" s="52"/>
    </row>
    <row r="6332" spans="2:2" ht="11.25" customHeight="1">
      <c r="B6332" s="52"/>
    </row>
    <row r="6333" spans="2:2" ht="11.25" customHeight="1">
      <c r="B6333" s="52"/>
    </row>
    <row r="6334" spans="2:2" ht="11.25" customHeight="1">
      <c r="B6334" s="52"/>
    </row>
    <row r="6335" spans="2:2" ht="11.25" customHeight="1">
      <c r="B6335" s="52"/>
    </row>
    <row r="6336" spans="2:2" ht="11.25" customHeight="1">
      <c r="B6336" s="52"/>
    </row>
    <row r="6337" spans="2:2" ht="11.25" customHeight="1">
      <c r="B6337" s="52"/>
    </row>
    <row r="6338" spans="2:2" ht="11.25" customHeight="1">
      <c r="B6338" s="52"/>
    </row>
    <row r="6339" spans="2:2" ht="11.25" customHeight="1">
      <c r="B6339" s="52"/>
    </row>
    <row r="6340" spans="2:2" ht="11.25" customHeight="1">
      <c r="B6340" s="52"/>
    </row>
    <row r="6341" spans="2:2" ht="11.25" customHeight="1">
      <c r="B6341" s="52"/>
    </row>
    <row r="6342" spans="2:2" ht="11.25" customHeight="1">
      <c r="B6342" s="52"/>
    </row>
    <row r="6343" spans="2:2" ht="11.25" customHeight="1">
      <c r="B6343" s="52"/>
    </row>
    <row r="6344" spans="2:2" ht="11.25" customHeight="1">
      <c r="B6344" s="52"/>
    </row>
    <row r="6345" spans="2:2" ht="11.25" customHeight="1">
      <c r="B6345" s="52"/>
    </row>
    <row r="6346" spans="2:2" ht="11.25" customHeight="1">
      <c r="B6346" s="52"/>
    </row>
    <row r="6347" spans="2:2" ht="11.25" customHeight="1">
      <c r="B6347" s="52"/>
    </row>
    <row r="6348" spans="2:2" ht="11.25" customHeight="1">
      <c r="B6348" s="52"/>
    </row>
    <row r="6349" spans="2:2" ht="11.25" customHeight="1">
      <c r="B6349" s="52"/>
    </row>
    <row r="6350" spans="2:2" ht="11.25" customHeight="1">
      <c r="B6350" s="52"/>
    </row>
    <row r="6351" spans="2:2" ht="11.25" customHeight="1">
      <c r="B6351" s="52"/>
    </row>
    <row r="6352" spans="2:2" ht="11.25" customHeight="1">
      <c r="B6352" s="52"/>
    </row>
    <row r="6353" spans="2:2" ht="11.25" customHeight="1">
      <c r="B6353" s="52"/>
    </row>
    <row r="6354" spans="2:2" ht="11.25" customHeight="1">
      <c r="B6354" s="52"/>
    </row>
    <row r="6355" spans="2:2" ht="11.25" customHeight="1">
      <c r="B6355" s="52"/>
    </row>
    <row r="6356" spans="2:2" ht="11.25" customHeight="1">
      <c r="B6356" s="52"/>
    </row>
    <row r="6357" spans="2:2" ht="11.25" customHeight="1">
      <c r="B6357" s="52"/>
    </row>
    <row r="6358" spans="2:2" ht="11.25" customHeight="1">
      <c r="B6358" s="52"/>
    </row>
    <row r="6359" spans="2:2" ht="11.25" customHeight="1">
      <c r="B6359" s="52"/>
    </row>
    <row r="6360" spans="2:2" ht="11.25" customHeight="1">
      <c r="B6360" s="52"/>
    </row>
    <row r="6361" spans="2:2" ht="11.25" customHeight="1">
      <c r="B6361" s="52"/>
    </row>
    <row r="6362" spans="2:2" ht="11.25" customHeight="1">
      <c r="B6362" s="52"/>
    </row>
    <row r="6363" spans="2:2" ht="11.25" customHeight="1">
      <c r="B6363" s="52"/>
    </row>
    <row r="6364" spans="2:2" ht="11.25" customHeight="1">
      <c r="B6364" s="52"/>
    </row>
    <row r="6365" spans="2:2" ht="11.25" customHeight="1">
      <c r="B6365" s="52"/>
    </row>
    <row r="6366" spans="2:2" ht="11.25" customHeight="1">
      <c r="B6366" s="52"/>
    </row>
    <row r="6367" spans="2:2" ht="11.25" customHeight="1">
      <c r="B6367" s="52"/>
    </row>
    <row r="6368" spans="2:2" ht="11.25" customHeight="1">
      <c r="B6368" s="52"/>
    </row>
    <row r="6369" spans="2:2" ht="11.25" customHeight="1">
      <c r="B6369" s="52"/>
    </row>
    <row r="6370" spans="2:2" ht="11.25" customHeight="1">
      <c r="B6370" s="52"/>
    </row>
    <row r="6371" spans="2:2" ht="11.25" customHeight="1">
      <c r="B6371" s="52"/>
    </row>
    <row r="6372" spans="2:2" ht="11.25" customHeight="1">
      <c r="B6372" s="52"/>
    </row>
    <row r="6373" spans="2:2" ht="11.25" customHeight="1">
      <c r="B6373" s="52"/>
    </row>
    <row r="6374" spans="2:2" ht="11.25" customHeight="1">
      <c r="B6374" s="52"/>
    </row>
    <row r="6375" spans="2:2" ht="11.25" customHeight="1">
      <c r="B6375" s="52"/>
    </row>
    <row r="6376" spans="2:2" ht="11.25" customHeight="1">
      <c r="B6376" s="52"/>
    </row>
    <row r="6377" spans="2:2" ht="11.25" customHeight="1">
      <c r="B6377" s="52"/>
    </row>
    <row r="6378" spans="2:2" ht="11.25" customHeight="1">
      <c r="B6378" s="52"/>
    </row>
    <row r="6379" spans="2:2" ht="11.25" customHeight="1">
      <c r="B6379" s="52"/>
    </row>
    <row r="6380" spans="2:2" ht="11.25" customHeight="1">
      <c r="B6380" s="52"/>
    </row>
    <row r="6381" spans="2:2" ht="11.25" customHeight="1">
      <c r="B6381" s="52"/>
    </row>
    <row r="6382" spans="2:2" ht="11.25" customHeight="1">
      <c r="B6382" s="52"/>
    </row>
    <row r="6383" spans="2:2" ht="11.25" customHeight="1">
      <c r="B6383" s="52"/>
    </row>
    <row r="6384" spans="2:2" ht="11.25" customHeight="1">
      <c r="B6384" s="52"/>
    </row>
    <row r="6385" spans="2:2" ht="11.25" customHeight="1">
      <c r="B6385" s="52"/>
    </row>
    <row r="6386" spans="2:2" ht="11.25" customHeight="1">
      <c r="B6386" s="52"/>
    </row>
    <row r="6387" spans="2:2" ht="11.25" customHeight="1">
      <c r="B6387" s="52"/>
    </row>
    <row r="6388" spans="2:2" ht="11.25" customHeight="1">
      <c r="B6388" s="52"/>
    </row>
    <row r="6389" spans="2:2" ht="11.25" customHeight="1">
      <c r="B6389" s="52"/>
    </row>
    <row r="6390" spans="2:2" ht="11.25" customHeight="1">
      <c r="B6390" s="52"/>
    </row>
    <row r="6391" spans="2:2" ht="11.25" customHeight="1">
      <c r="B6391" s="52"/>
    </row>
    <row r="6392" spans="2:2" ht="11.25" customHeight="1">
      <c r="B6392" s="52"/>
    </row>
    <row r="6393" spans="2:2" ht="11.25" customHeight="1">
      <c r="B6393" s="52"/>
    </row>
    <row r="6394" spans="2:2" ht="11.25" customHeight="1">
      <c r="B6394" s="52"/>
    </row>
    <row r="6395" spans="2:2" ht="11.25" customHeight="1">
      <c r="B6395" s="52"/>
    </row>
    <row r="6396" spans="2:2" ht="11.25" customHeight="1">
      <c r="B6396" s="52"/>
    </row>
    <row r="6397" spans="2:2" ht="11.25" customHeight="1">
      <c r="B6397" s="52"/>
    </row>
    <row r="6398" spans="2:2" ht="11.25" customHeight="1">
      <c r="B6398" s="52"/>
    </row>
    <row r="6399" spans="2:2" ht="11.25" customHeight="1">
      <c r="B6399" s="52"/>
    </row>
    <row r="6400" spans="2:2" ht="11.25" customHeight="1">
      <c r="B6400" s="52"/>
    </row>
    <row r="6401" spans="2:2" ht="11.25" customHeight="1">
      <c r="B6401" s="52"/>
    </row>
    <row r="6402" spans="2:2" ht="11.25" customHeight="1">
      <c r="B6402" s="52"/>
    </row>
    <row r="6403" spans="2:2" ht="11.25" customHeight="1">
      <c r="B6403" s="52"/>
    </row>
    <row r="6404" spans="2:2" ht="11.25" customHeight="1">
      <c r="B6404" s="52"/>
    </row>
    <row r="6405" spans="2:2" ht="11.25" customHeight="1">
      <c r="B6405" s="52"/>
    </row>
    <row r="6406" spans="2:2" ht="11.25" customHeight="1">
      <c r="B6406" s="52"/>
    </row>
    <row r="6407" spans="2:2" ht="11.25" customHeight="1">
      <c r="B6407" s="52"/>
    </row>
    <row r="6408" spans="2:2" ht="11.25" customHeight="1">
      <c r="B6408" s="52"/>
    </row>
    <row r="6409" spans="2:2" ht="11.25" customHeight="1">
      <c r="B6409" s="52"/>
    </row>
    <row r="6410" spans="2:2" ht="11.25" customHeight="1">
      <c r="B6410" s="52"/>
    </row>
    <row r="6411" spans="2:2" ht="11.25" customHeight="1">
      <c r="B6411" s="52"/>
    </row>
    <row r="6412" spans="2:2" ht="11.25" customHeight="1">
      <c r="B6412" s="52"/>
    </row>
    <row r="6413" spans="2:2" ht="11.25" customHeight="1">
      <c r="B6413" s="52"/>
    </row>
    <row r="6414" spans="2:2" ht="11.25" customHeight="1">
      <c r="B6414" s="52"/>
    </row>
    <row r="6415" spans="2:2" ht="11.25" customHeight="1">
      <c r="B6415" s="52"/>
    </row>
    <row r="6416" spans="2:2" ht="11.25" customHeight="1">
      <c r="B6416" s="52"/>
    </row>
    <row r="6417" spans="2:2" ht="11.25" customHeight="1">
      <c r="B6417" s="52"/>
    </row>
    <row r="6418" spans="2:2" ht="11.25" customHeight="1">
      <c r="B6418" s="52"/>
    </row>
    <row r="6419" spans="2:2" ht="11.25" customHeight="1">
      <c r="B6419" s="52"/>
    </row>
    <row r="6420" spans="2:2" ht="11.25" customHeight="1">
      <c r="B6420" s="52"/>
    </row>
    <row r="6421" spans="2:2" ht="11.25" customHeight="1">
      <c r="B6421" s="52"/>
    </row>
    <row r="6422" spans="2:2" ht="11.25" customHeight="1">
      <c r="B6422" s="52"/>
    </row>
    <row r="6423" spans="2:2" ht="11.25" customHeight="1">
      <c r="B6423" s="52"/>
    </row>
    <row r="6424" spans="2:2" ht="11.25" customHeight="1">
      <c r="B6424" s="52"/>
    </row>
    <row r="6425" spans="2:2" ht="11.25" customHeight="1">
      <c r="B6425" s="52"/>
    </row>
    <row r="6426" spans="2:2" ht="11.25" customHeight="1">
      <c r="B6426" s="52"/>
    </row>
    <row r="6427" spans="2:2" ht="11.25" customHeight="1">
      <c r="B6427" s="52"/>
    </row>
    <row r="6428" spans="2:2" ht="11.25" customHeight="1">
      <c r="B6428" s="52"/>
    </row>
    <row r="6429" spans="2:2" ht="11.25" customHeight="1">
      <c r="B6429" s="52"/>
    </row>
    <row r="6430" spans="2:2" ht="11.25" customHeight="1">
      <c r="B6430" s="52"/>
    </row>
    <row r="6431" spans="2:2" ht="11.25" customHeight="1">
      <c r="B6431" s="52"/>
    </row>
    <row r="6432" spans="2:2" ht="11.25" customHeight="1">
      <c r="B6432" s="52"/>
    </row>
    <row r="6433" spans="2:2" ht="11.25" customHeight="1">
      <c r="B6433" s="52"/>
    </row>
    <row r="6434" spans="2:2" ht="11.25" customHeight="1">
      <c r="B6434" s="52"/>
    </row>
    <row r="6435" spans="2:2" ht="11.25" customHeight="1">
      <c r="B6435" s="52"/>
    </row>
    <row r="6436" spans="2:2" ht="11.25" customHeight="1">
      <c r="B6436" s="52"/>
    </row>
    <row r="6437" spans="2:2" ht="11.25" customHeight="1">
      <c r="B6437" s="52"/>
    </row>
    <row r="6438" spans="2:2" ht="11.25" customHeight="1">
      <c r="B6438" s="52"/>
    </row>
    <row r="6439" spans="2:2" ht="11.25" customHeight="1">
      <c r="B6439" s="52"/>
    </row>
    <row r="6440" spans="2:2" ht="11.25" customHeight="1">
      <c r="B6440" s="52"/>
    </row>
    <row r="6441" spans="2:2" ht="11.25" customHeight="1">
      <c r="B6441" s="52"/>
    </row>
    <row r="6442" spans="2:2" ht="11.25" customHeight="1">
      <c r="B6442" s="52"/>
    </row>
    <row r="6443" spans="2:2" ht="11.25" customHeight="1">
      <c r="B6443" s="52"/>
    </row>
    <row r="6444" spans="2:2" ht="11.25" customHeight="1">
      <c r="B6444" s="52"/>
    </row>
    <row r="6445" spans="2:2" ht="11.25" customHeight="1">
      <c r="B6445" s="52"/>
    </row>
    <row r="6446" spans="2:2" ht="11.25" customHeight="1">
      <c r="B6446" s="52"/>
    </row>
    <row r="6447" spans="2:2" ht="11.25" customHeight="1">
      <c r="B6447" s="52"/>
    </row>
    <row r="6448" spans="2:2" ht="11.25" customHeight="1">
      <c r="B6448" s="52"/>
    </row>
    <row r="6449" spans="2:2" ht="11.25" customHeight="1">
      <c r="B6449" s="52"/>
    </row>
    <row r="6450" spans="2:2" ht="11.25" customHeight="1">
      <c r="B6450" s="52"/>
    </row>
    <row r="6451" spans="2:2" ht="11.25" customHeight="1">
      <c r="B6451" s="52"/>
    </row>
    <row r="6452" spans="2:2" ht="11.25" customHeight="1">
      <c r="B6452" s="52"/>
    </row>
    <row r="6453" spans="2:2" ht="11.25" customHeight="1">
      <c r="B6453" s="52"/>
    </row>
    <row r="6454" spans="2:2" ht="11.25" customHeight="1">
      <c r="B6454" s="52"/>
    </row>
    <row r="6455" spans="2:2" ht="11.25" customHeight="1">
      <c r="B6455" s="52"/>
    </row>
    <row r="6456" spans="2:2" ht="11.25" customHeight="1">
      <c r="B6456" s="52"/>
    </row>
    <row r="6457" spans="2:2" ht="11.25" customHeight="1">
      <c r="B6457" s="52"/>
    </row>
    <row r="6458" spans="2:2" ht="11.25" customHeight="1">
      <c r="B6458" s="52"/>
    </row>
    <row r="6459" spans="2:2" ht="11.25" customHeight="1">
      <c r="B6459" s="52"/>
    </row>
    <row r="6460" spans="2:2" ht="11.25" customHeight="1">
      <c r="B6460" s="52"/>
    </row>
    <row r="6461" spans="2:2" ht="11.25" customHeight="1">
      <c r="B6461" s="52"/>
    </row>
    <row r="6462" spans="2:2" ht="11.25" customHeight="1">
      <c r="B6462" s="52"/>
    </row>
    <row r="6463" spans="2:2" ht="11.25" customHeight="1">
      <c r="B6463" s="52"/>
    </row>
    <row r="6464" spans="2:2" ht="11.25" customHeight="1">
      <c r="B6464" s="52"/>
    </row>
    <row r="6465" spans="2:2" ht="11.25" customHeight="1">
      <c r="B6465" s="52"/>
    </row>
    <row r="6466" spans="2:2" ht="11.25" customHeight="1">
      <c r="B6466" s="52"/>
    </row>
    <row r="6467" spans="2:2" ht="11.25" customHeight="1">
      <c r="B6467" s="52"/>
    </row>
    <row r="6468" spans="2:2" ht="11.25" customHeight="1">
      <c r="B6468" s="52"/>
    </row>
    <row r="6469" spans="2:2" ht="11.25" customHeight="1">
      <c r="B6469" s="52"/>
    </row>
    <row r="6470" spans="2:2" ht="11.25" customHeight="1">
      <c r="B6470" s="52"/>
    </row>
    <row r="6471" spans="2:2" ht="11.25" customHeight="1">
      <c r="B6471" s="52"/>
    </row>
    <row r="6472" spans="2:2" ht="11.25" customHeight="1">
      <c r="B6472" s="52"/>
    </row>
    <row r="6473" spans="2:2" ht="11.25" customHeight="1">
      <c r="B6473" s="52"/>
    </row>
    <row r="6474" spans="2:2" ht="11.25" customHeight="1">
      <c r="B6474" s="52"/>
    </row>
    <row r="6475" spans="2:2" ht="11.25" customHeight="1">
      <c r="B6475" s="52"/>
    </row>
    <row r="6476" spans="2:2" ht="11.25" customHeight="1">
      <c r="B6476" s="52"/>
    </row>
    <row r="6477" spans="2:2" ht="11.25" customHeight="1">
      <c r="B6477" s="52"/>
    </row>
    <row r="6478" spans="2:2" ht="11.25" customHeight="1">
      <c r="B6478" s="52"/>
    </row>
    <row r="6479" spans="2:2" ht="11.25" customHeight="1">
      <c r="B6479" s="52"/>
    </row>
    <row r="6480" spans="2:2" ht="11.25" customHeight="1">
      <c r="B6480" s="52"/>
    </row>
    <row r="6481" spans="2:2" ht="11.25" customHeight="1">
      <c r="B6481" s="52"/>
    </row>
    <row r="6482" spans="2:2" ht="11.25" customHeight="1">
      <c r="B6482" s="52"/>
    </row>
    <row r="6483" spans="2:2" ht="11.25" customHeight="1">
      <c r="B6483" s="52"/>
    </row>
    <row r="6484" spans="2:2" ht="11.25" customHeight="1">
      <c r="B6484" s="52"/>
    </row>
    <row r="6485" spans="2:2" ht="11.25" customHeight="1">
      <c r="B6485" s="52"/>
    </row>
    <row r="6486" spans="2:2" ht="11.25" customHeight="1">
      <c r="B6486" s="52"/>
    </row>
    <row r="6487" spans="2:2" ht="11.25" customHeight="1">
      <c r="B6487" s="52"/>
    </row>
    <row r="6488" spans="2:2" ht="11.25" customHeight="1">
      <c r="B6488" s="52"/>
    </row>
    <row r="6489" spans="2:2" ht="11.25" customHeight="1">
      <c r="B6489" s="52"/>
    </row>
    <row r="6490" spans="2:2" ht="11.25" customHeight="1">
      <c r="B6490" s="52"/>
    </row>
    <row r="6491" spans="2:2" ht="11.25" customHeight="1">
      <c r="B6491" s="52"/>
    </row>
    <row r="6492" spans="2:2" ht="11.25" customHeight="1">
      <c r="B6492" s="52"/>
    </row>
    <row r="6493" spans="2:2" ht="11.25" customHeight="1">
      <c r="B6493" s="52"/>
    </row>
    <row r="6494" spans="2:2" ht="11.25" customHeight="1">
      <c r="B6494" s="52"/>
    </row>
    <row r="6495" spans="2:2" ht="11.25" customHeight="1">
      <c r="B6495" s="52"/>
    </row>
    <row r="6496" spans="2:2" ht="11.25" customHeight="1">
      <c r="B6496" s="52"/>
    </row>
    <row r="6497" spans="2:2" ht="11.25" customHeight="1">
      <c r="B6497" s="52"/>
    </row>
    <row r="6498" spans="2:2" ht="11.25" customHeight="1">
      <c r="B6498" s="52"/>
    </row>
    <row r="6499" spans="2:2" ht="11.25" customHeight="1">
      <c r="B6499" s="52"/>
    </row>
    <row r="6500" spans="2:2" ht="11.25" customHeight="1">
      <c r="B6500" s="52"/>
    </row>
    <row r="6501" spans="2:2" ht="11.25" customHeight="1">
      <c r="B6501" s="52"/>
    </row>
    <row r="6502" spans="2:2" ht="11.25" customHeight="1">
      <c r="B6502" s="52"/>
    </row>
    <row r="6503" spans="2:2" ht="11.25" customHeight="1">
      <c r="B6503" s="52"/>
    </row>
    <row r="6504" spans="2:2" ht="11.25" customHeight="1">
      <c r="B6504" s="52"/>
    </row>
    <row r="6505" spans="2:2" ht="11.25" customHeight="1">
      <c r="B6505" s="52"/>
    </row>
    <row r="6506" spans="2:2" ht="11.25" customHeight="1">
      <c r="B6506" s="52"/>
    </row>
    <row r="6507" spans="2:2" ht="11.25" customHeight="1">
      <c r="B6507" s="52"/>
    </row>
    <row r="6508" spans="2:2" ht="11.25" customHeight="1">
      <c r="B6508" s="52"/>
    </row>
    <row r="6509" spans="2:2" ht="11.25" customHeight="1">
      <c r="B6509" s="52"/>
    </row>
    <row r="6510" spans="2:2" ht="11.25" customHeight="1">
      <c r="B6510" s="52"/>
    </row>
    <row r="6511" spans="2:2" ht="11.25" customHeight="1">
      <c r="B6511" s="52"/>
    </row>
    <row r="6512" spans="2:2" ht="11.25" customHeight="1">
      <c r="B6512" s="52"/>
    </row>
    <row r="6513" spans="2:2" ht="11.25" customHeight="1">
      <c r="B6513" s="52"/>
    </row>
    <row r="6514" spans="2:2" ht="11.25" customHeight="1">
      <c r="B6514" s="52"/>
    </row>
    <row r="6515" spans="2:2" ht="11.25" customHeight="1">
      <c r="B6515" s="52"/>
    </row>
    <row r="6516" spans="2:2" ht="11.25" customHeight="1">
      <c r="B6516" s="52"/>
    </row>
    <row r="6517" spans="2:2" ht="11.25" customHeight="1">
      <c r="B6517" s="52"/>
    </row>
    <row r="6518" spans="2:2" ht="11.25" customHeight="1">
      <c r="B6518" s="52"/>
    </row>
    <row r="6519" spans="2:2" ht="11.25" customHeight="1">
      <c r="B6519" s="52"/>
    </row>
    <row r="6520" spans="2:2" ht="11.25" customHeight="1">
      <c r="B6520" s="52"/>
    </row>
    <row r="6521" spans="2:2" ht="11.25" customHeight="1">
      <c r="B6521" s="52"/>
    </row>
    <row r="6522" spans="2:2" ht="11.25" customHeight="1">
      <c r="B6522" s="52"/>
    </row>
    <row r="6523" spans="2:2" ht="11.25" customHeight="1">
      <c r="B6523" s="52"/>
    </row>
    <row r="6524" spans="2:2" ht="11.25" customHeight="1">
      <c r="B6524" s="52"/>
    </row>
    <row r="6525" spans="2:2" ht="11.25" customHeight="1">
      <c r="B6525" s="52"/>
    </row>
    <row r="6526" spans="2:2" ht="11.25" customHeight="1">
      <c r="B6526" s="52"/>
    </row>
    <row r="6527" spans="2:2" ht="11.25" customHeight="1">
      <c r="B6527" s="52"/>
    </row>
    <row r="6528" spans="2:2" ht="11.25" customHeight="1">
      <c r="B6528" s="52"/>
    </row>
    <row r="6529" spans="2:2" ht="11.25" customHeight="1">
      <c r="B6529" s="52"/>
    </row>
    <row r="6530" spans="2:2" ht="11.25" customHeight="1">
      <c r="B6530" s="52"/>
    </row>
    <row r="6531" spans="2:2" ht="11.25" customHeight="1">
      <c r="B6531" s="52"/>
    </row>
    <row r="6532" spans="2:2" ht="11.25" customHeight="1">
      <c r="B6532" s="52"/>
    </row>
    <row r="6533" spans="2:2" ht="11.25" customHeight="1">
      <c r="B6533" s="52"/>
    </row>
    <row r="6534" spans="2:2" ht="11.25" customHeight="1">
      <c r="B6534" s="52"/>
    </row>
    <row r="6535" spans="2:2" ht="11.25" customHeight="1">
      <c r="B6535" s="52"/>
    </row>
    <row r="6536" spans="2:2" ht="11.25" customHeight="1">
      <c r="B6536" s="52"/>
    </row>
    <row r="6537" spans="2:2" ht="11.25" customHeight="1">
      <c r="B6537" s="52"/>
    </row>
    <row r="6538" spans="2:2" ht="11.25" customHeight="1">
      <c r="B6538" s="52"/>
    </row>
    <row r="6539" spans="2:2" ht="11.25" customHeight="1">
      <c r="B6539" s="52"/>
    </row>
    <row r="6540" spans="2:2" ht="11.25" customHeight="1">
      <c r="B6540" s="52"/>
    </row>
    <row r="6541" spans="2:2" ht="11.25" customHeight="1">
      <c r="B6541" s="52"/>
    </row>
    <row r="6542" spans="2:2" ht="11.25" customHeight="1">
      <c r="B6542" s="52"/>
    </row>
    <row r="6543" spans="2:2" ht="11.25" customHeight="1">
      <c r="B6543" s="52"/>
    </row>
    <row r="6544" spans="2:2" ht="11.25" customHeight="1">
      <c r="B6544" s="52"/>
    </row>
    <row r="6545" spans="2:2" ht="11.25" customHeight="1">
      <c r="B6545" s="52"/>
    </row>
    <row r="6546" spans="2:2" ht="11.25" customHeight="1">
      <c r="B6546" s="52"/>
    </row>
    <row r="6547" spans="2:2" ht="11.25" customHeight="1">
      <c r="B6547" s="52"/>
    </row>
    <row r="6548" spans="2:2" ht="11.25" customHeight="1">
      <c r="B6548" s="52"/>
    </row>
    <row r="6549" spans="2:2" ht="11.25" customHeight="1">
      <c r="B6549" s="52"/>
    </row>
    <row r="6550" spans="2:2" ht="11.25" customHeight="1">
      <c r="B6550" s="52"/>
    </row>
    <row r="6551" spans="2:2" ht="11.25" customHeight="1">
      <c r="B6551" s="52"/>
    </row>
    <row r="6552" spans="2:2" ht="11.25" customHeight="1">
      <c r="B6552" s="52"/>
    </row>
    <row r="6553" spans="2:2" ht="11.25" customHeight="1">
      <c r="B6553" s="52"/>
    </row>
    <row r="6554" spans="2:2" ht="11.25" customHeight="1">
      <c r="B6554" s="52"/>
    </row>
    <row r="6555" spans="2:2" ht="11.25" customHeight="1">
      <c r="B6555" s="52"/>
    </row>
    <row r="6556" spans="2:2" ht="11.25" customHeight="1">
      <c r="B6556" s="52"/>
    </row>
    <row r="6557" spans="2:2" ht="11.25" customHeight="1">
      <c r="B6557" s="52"/>
    </row>
    <row r="6558" spans="2:2" ht="11.25" customHeight="1">
      <c r="B6558" s="52"/>
    </row>
    <row r="6559" spans="2:2" ht="11.25" customHeight="1">
      <c r="B6559" s="52"/>
    </row>
    <row r="6560" spans="2:2" ht="11.25" customHeight="1">
      <c r="B6560" s="52"/>
    </row>
    <row r="6561" spans="2:2" ht="11.25" customHeight="1">
      <c r="B6561" s="52"/>
    </row>
    <row r="6562" spans="2:2" ht="11.25" customHeight="1">
      <c r="B6562" s="52"/>
    </row>
    <row r="6563" spans="2:2" ht="11.25" customHeight="1">
      <c r="B6563" s="52"/>
    </row>
    <row r="6564" spans="2:2" ht="11.25" customHeight="1">
      <c r="B6564" s="52"/>
    </row>
    <row r="6565" spans="2:2" ht="11.25" customHeight="1">
      <c r="B6565" s="52"/>
    </row>
    <row r="6566" spans="2:2" ht="11.25" customHeight="1">
      <c r="B6566" s="52"/>
    </row>
    <row r="6567" spans="2:2" ht="11.25" customHeight="1">
      <c r="B6567" s="52"/>
    </row>
    <row r="6568" spans="2:2" ht="11.25" customHeight="1">
      <c r="B6568" s="52"/>
    </row>
    <row r="6569" spans="2:2" ht="11.25" customHeight="1">
      <c r="B6569" s="52"/>
    </row>
    <row r="6570" spans="2:2" ht="11.25" customHeight="1">
      <c r="B6570" s="52"/>
    </row>
    <row r="6571" spans="2:2" ht="11.25" customHeight="1">
      <c r="B6571" s="52"/>
    </row>
    <row r="6572" spans="2:2" ht="11.25" customHeight="1">
      <c r="B6572" s="52"/>
    </row>
    <row r="6573" spans="2:2" ht="11.25" customHeight="1">
      <c r="B6573" s="52"/>
    </row>
    <row r="6574" spans="2:2" ht="11.25" customHeight="1">
      <c r="B6574" s="52"/>
    </row>
    <row r="6575" spans="2:2" ht="11.25" customHeight="1">
      <c r="B6575" s="52"/>
    </row>
    <row r="6576" spans="2:2" ht="11.25" customHeight="1">
      <c r="B6576" s="52"/>
    </row>
    <row r="6577" spans="2:2" ht="11.25" customHeight="1">
      <c r="B6577" s="52"/>
    </row>
    <row r="6578" spans="2:2" ht="11.25" customHeight="1">
      <c r="B6578" s="52"/>
    </row>
    <row r="6579" spans="2:2" ht="11.25" customHeight="1">
      <c r="B6579" s="52"/>
    </row>
    <row r="6580" spans="2:2" ht="11.25" customHeight="1">
      <c r="B6580" s="52"/>
    </row>
    <row r="6581" spans="2:2" ht="11.25" customHeight="1">
      <c r="B6581" s="52"/>
    </row>
    <row r="6582" spans="2:2" ht="11.25" customHeight="1">
      <c r="B6582" s="52"/>
    </row>
    <row r="6583" spans="2:2" ht="11.25" customHeight="1">
      <c r="B6583" s="52"/>
    </row>
    <row r="6584" spans="2:2" ht="11.25" customHeight="1">
      <c r="B6584" s="52"/>
    </row>
    <row r="6585" spans="2:2" ht="11.25" customHeight="1">
      <c r="B6585" s="52"/>
    </row>
    <row r="6586" spans="2:2" ht="11.25" customHeight="1">
      <c r="B6586" s="52"/>
    </row>
    <row r="6587" spans="2:2" ht="11.25" customHeight="1">
      <c r="B6587" s="52"/>
    </row>
    <row r="6588" spans="2:2" ht="11.25" customHeight="1">
      <c r="B6588" s="52"/>
    </row>
    <row r="6589" spans="2:2" ht="11.25" customHeight="1">
      <c r="B6589" s="52"/>
    </row>
    <row r="6590" spans="2:2" ht="11.25" customHeight="1">
      <c r="B6590" s="52"/>
    </row>
    <row r="6591" spans="2:2" ht="11.25" customHeight="1">
      <c r="B6591" s="52"/>
    </row>
    <row r="6592" spans="2:2" ht="11.25" customHeight="1">
      <c r="B6592" s="52"/>
    </row>
    <row r="6593" spans="2:2" ht="11.25" customHeight="1">
      <c r="B6593" s="52"/>
    </row>
    <row r="6594" spans="2:2" ht="11.25" customHeight="1">
      <c r="B6594" s="52"/>
    </row>
    <row r="6595" spans="2:2" ht="11.25" customHeight="1">
      <c r="B6595" s="52"/>
    </row>
    <row r="6596" spans="2:2" ht="11.25" customHeight="1">
      <c r="B6596" s="52"/>
    </row>
    <row r="6597" spans="2:2" ht="11.25" customHeight="1">
      <c r="B6597" s="52"/>
    </row>
    <row r="6598" spans="2:2" ht="11.25" customHeight="1">
      <c r="B6598" s="52"/>
    </row>
    <row r="6599" spans="2:2" ht="11.25" customHeight="1">
      <c r="B6599" s="52"/>
    </row>
    <row r="6600" spans="2:2" ht="11.25" customHeight="1">
      <c r="B6600" s="52"/>
    </row>
    <row r="6601" spans="2:2" ht="11.25" customHeight="1">
      <c r="B6601" s="52"/>
    </row>
    <row r="6602" spans="2:2" ht="11.25" customHeight="1">
      <c r="B6602" s="52"/>
    </row>
    <row r="6603" spans="2:2" ht="11.25" customHeight="1">
      <c r="B6603" s="52"/>
    </row>
    <row r="6604" spans="2:2" ht="11.25" customHeight="1">
      <c r="B6604" s="52"/>
    </row>
    <row r="6605" spans="2:2" ht="11.25" customHeight="1">
      <c r="B6605" s="52"/>
    </row>
    <row r="6606" spans="2:2" ht="11.25" customHeight="1">
      <c r="B6606" s="52"/>
    </row>
    <row r="6607" spans="2:2" ht="11.25" customHeight="1">
      <c r="B6607" s="52"/>
    </row>
    <row r="6608" spans="2:2" ht="11.25" customHeight="1">
      <c r="B6608" s="52"/>
    </row>
    <row r="6609" spans="2:2" ht="11.25" customHeight="1">
      <c r="B6609" s="52"/>
    </row>
    <row r="6610" spans="2:2" ht="11.25" customHeight="1">
      <c r="B6610" s="52"/>
    </row>
    <row r="6611" spans="2:2" ht="11.25" customHeight="1">
      <c r="B6611" s="52"/>
    </row>
    <row r="6612" spans="2:2" ht="11.25" customHeight="1">
      <c r="B6612" s="52"/>
    </row>
    <row r="6613" spans="2:2" ht="11.25" customHeight="1">
      <c r="B6613" s="52"/>
    </row>
    <row r="6614" spans="2:2" ht="11.25" customHeight="1">
      <c r="B6614" s="52"/>
    </row>
    <row r="6615" spans="2:2" ht="11.25" customHeight="1">
      <c r="B6615" s="52"/>
    </row>
    <row r="6616" spans="2:2" ht="11.25" customHeight="1">
      <c r="B6616" s="52"/>
    </row>
    <row r="6617" spans="2:2" ht="11.25" customHeight="1">
      <c r="B6617" s="52"/>
    </row>
    <row r="6618" spans="2:2" ht="11.25" customHeight="1">
      <c r="B6618" s="52"/>
    </row>
    <row r="6619" spans="2:2" ht="11.25" customHeight="1">
      <c r="B6619" s="52"/>
    </row>
    <row r="6620" spans="2:2" ht="11.25" customHeight="1">
      <c r="B6620" s="52"/>
    </row>
    <row r="6621" spans="2:2" ht="11.25" customHeight="1">
      <c r="B6621" s="52"/>
    </row>
    <row r="6622" spans="2:2" ht="11.25" customHeight="1">
      <c r="B6622" s="52"/>
    </row>
    <row r="6623" spans="2:2" ht="11.25" customHeight="1">
      <c r="B6623" s="52"/>
    </row>
    <row r="6624" spans="2:2" ht="11.25" customHeight="1">
      <c r="B6624" s="52"/>
    </row>
    <row r="6625" spans="2:2" ht="11.25" customHeight="1">
      <c r="B6625" s="52"/>
    </row>
    <row r="6626" spans="2:2" ht="11.25" customHeight="1">
      <c r="B6626" s="52"/>
    </row>
    <row r="6627" spans="2:2" ht="11.25" customHeight="1">
      <c r="B6627" s="52"/>
    </row>
    <row r="6628" spans="2:2" ht="11.25" customHeight="1">
      <c r="B6628" s="52"/>
    </row>
    <row r="6629" spans="2:2" ht="11.25" customHeight="1">
      <c r="B6629" s="52"/>
    </row>
    <row r="6630" spans="2:2" ht="11.25" customHeight="1">
      <c r="B6630" s="52"/>
    </row>
    <row r="6631" spans="2:2" ht="11.25" customHeight="1">
      <c r="B6631" s="52"/>
    </row>
    <row r="6632" spans="2:2" ht="11.25" customHeight="1">
      <c r="B6632" s="52"/>
    </row>
    <row r="6633" spans="2:2" ht="11.25" customHeight="1">
      <c r="B6633" s="52"/>
    </row>
    <row r="6634" spans="2:2" ht="11.25" customHeight="1">
      <c r="B6634" s="52"/>
    </row>
    <row r="6635" spans="2:2" ht="11.25" customHeight="1">
      <c r="B6635" s="52"/>
    </row>
    <row r="6636" spans="2:2" ht="11.25" customHeight="1">
      <c r="B6636" s="52"/>
    </row>
    <row r="6637" spans="2:2" ht="11.25" customHeight="1">
      <c r="B6637" s="52"/>
    </row>
    <row r="6638" spans="2:2" ht="11.25" customHeight="1">
      <c r="B6638" s="52"/>
    </row>
    <row r="6639" spans="2:2" ht="11.25" customHeight="1">
      <c r="B6639" s="52"/>
    </row>
    <row r="6640" spans="2:2" ht="11.25" customHeight="1">
      <c r="B6640" s="52"/>
    </row>
    <row r="6641" spans="2:2" ht="11.25" customHeight="1">
      <c r="B6641" s="52"/>
    </row>
    <row r="6642" spans="2:2" ht="11.25" customHeight="1">
      <c r="B6642" s="52"/>
    </row>
    <row r="6643" spans="2:2" ht="11.25" customHeight="1">
      <c r="B6643" s="52"/>
    </row>
    <row r="6644" spans="2:2" ht="11.25" customHeight="1">
      <c r="B6644" s="52"/>
    </row>
    <row r="6645" spans="2:2" ht="11.25" customHeight="1">
      <c r="B6645" s="52"/>
    </row>
    <row r="6646" spans="2:2" ht="11.25" customHeight="1">
      <c r="B6646" s="52"/>
    </row>
    <row r="6647" spans="2:2" ht="11.25" customHeight="1">
      <c r="B6647" s="52"/>
    </row>
    <row r="6648" spans="2:2" ht="11.25" customHeight="1">
      <c r="B6648" s="52"/>
    </row>
    <row r="6649" spans="2:2" ht="11.25" customHeight="1">
      <c r="B6649" s="52"/>
    </row>
    <row r="6650" spans="2:2" ht="11.25" customHeight="1">
      <c r="B6650" s="52"/>
    </row>
    <row r="6651" spans="2:2" ht="11.25" customHeight="1">
      <c r="B6651" s="52"/>
    </row>
    <row r="6652" spans="2:2" ht="11.25" customHeight="1">
      <c r="B6652" s="52"/>
    </row>
    <row r="6653" spans="2:2" ht="11.25" customHeight="1">
      <c r="B6653" s="52"/>
    </row>
    <row r="6654" spans="2:2" ht="11.25" customHeight="1">
      <c r="B6654" s="52"/>
    </row>
    <row r="6655" spans="2:2" ht="11.25" customHeight="1">
      <c r="B6655" s="52"/>
    </row>
    <row r="6656" spans="2:2" ht="11.25" customHeight="1">
      <c r="B6656" s="52"/>
    </row>
    <row r="6657" spans="2:2" ht="11.25" customHeight="1">
      <c r="B6657" s="52"/>
    </row>
    <row r="6658" spans="2:2" ht="11.25" customHeight="1">
      <c r="B6658" s="52"/>
    </row>
    <row r="6659" spans="2:2" ht="11.25" customHeight="1">
      <c r="B6659" s="52"/>
    </row>
    <row r="6660" spans="2:2" ht="11.25" customHeight="1">
      <c r="B6660" s="52"/>
    </row>
    <row r="6661" spans="2:2" ht="11.25" customHeight="1">
      <c r="B6661" s="52"/>
    </row>
    <row r="6662" spans="2:2" ht="11.25" customHeight="1">
      <c r="B6662" s="52"/>
    </row>
    <row r="6663" spans="2:2" ht="11.25" customHeight="1">
      <c r="B6663" s="52"/>
    </row>
    <row r="6664" spans="2:2" ht="11.25" customHeight="1">
      <c r="B6664" s="52"/>
    </row>
    <row r="6665" spans="2:2" ht="11.25" customHeight="1">
      <c r="B6665" s="52"/>
    </row>
    <row r="6666" spans="2:2" ht="11.25" customHeight="1">
      <c r="B6666" s="52"/>
    </row>
    <row r="6667" spans="2:2" ht="11.25" customHeight="1">
      <c r="B6667" s="52"/>
    </row>
    <row r="6668" spans="2:2" ht="11.25" customHeight="1">
      <c r="B6668" s="52"/>
    </row>
    <row r="6669" spans="2:2" ht="11.25" customHeight="1">
      <c r="B6669" s="52"/>
    </row>
    <row r="6670" spans="2:2" ht="11.25" customHeight="1">
      <c r="B6670" s="52"/>
    </row>
    <row r="6671" spans="2:2" ht="11.25" customHeight="1">
      <c r="B6671" s="52"/>
    </row>
    <row r="6672" spans="2:2" ht="11.25" customHeight="1">
      <c r="B6672" s="52"/>
    </row>
    <row r="6673" spans="2:2" ht="11.25" customHeight="1">
      <c r="B6673" s="52"/>
    </row>
    <row r="6674" spans="2:2" ht="11.25" customHeight="1">
      <c r="B6674" s="52"/>
    </row>
    <row r="6675" spans="2:2" ht="11.25" customHeight="1">
      <c r="B6675" s="52"/>
    </row>
    <row r="6676" spans="2:2" ht="11.25" customHeight="1">
      <c r="B6676" s="52"/>
    </row>
    <row r="6677" spans="2:2" ht="11.25" customHeight="1">
      <c r="B6677" s="52"/>
    </row>
    <row r="6678" spans="2:2" ht="11.25" customHeight="1">
      <c r="B6678" s="52"/>
    </row>
    <row r="6679" spans="2:2" ht="11.25" customHeight="1">
      <c r="B6679" s="52"/>
    </row>
    <row r="6680" spans="2:2" ht="11.25" customHeight="1">
      <c r="B6680" s="52"/>
    </row>
    <row r="6681" spans="2:2" ht="11.25" customHeight="1">
      <c r="B6681" s="52"/>
    </row>
    <row r="6682" spans="2:2" ht="11.25" customHeight="1">
      <c r="B6682" s="52"/>
    </row>
    <row r="6683" spans="2:2" ht="11.25" customHeight="1">
      <c r="B6683" s="52"/>
    </row>
    <row r="6684" spans="2:2" ht="11.25" customHeight="1">
      <c r="B6684" s="52"/>
    </row>
    <row r="6685" spans="2:2" ht="11.25" customHeight="1">
      <c r="B6685" s="52"/>
    </row>
    <row r="6686" spans="2:2" ht="11.25" customHeight="1">
      <c r="B6686" s="52"/>
    </row>
    <row r="6687" spans="2:2" ht="11.25" customHeight="1">
      <c r="B6687" s="52"/>
    </row>
    <row r="6688" spans="2:2" ht="11.25" customHeight="1">
      <c r="B6688" s="52"/>
    </row>
    <row r="6689" spans="2:2" ht="11.25" customHeight="1">
      <c r="B6689" s="52"/>
    </row>
    <row r="6690" spans="2:2" ht="11.25" customHeight="1">
      <c r="B6690" s="52"/>
    </row>
    <row r="6691" spans="2:2" ht="11.25" customHeight="1">
      <c r="B6691" s="52"/>
    </row>
    <row r="6692" spans="2:2" ht="11.25" customHeight="1">
      <c r="B6692" s="52"/>
    </row>
    <row r="6693" spans="2:2" ht="11.25" customHeight="1">
      <c r="B6693" s="52"/>
    </row>
    <row r="6694" spans="2:2" ht="11.25" customHeight="1">
      <c r="B6694" s="52"/>
    </row>
    <row r="6695" spans="2:2" ht="11.25" customHeight="1">
      <c r="B6695" s="52"/>
    </row>
    <row r="6696" spans="2:2" ht="11.25" customHeight="1">
      <c r="B6696" s="52"/>
    </row>
    <row r="6697" spans="2:2" ht="11.25" customHeight="1">
      <c r="B6697" s="52"/>
    </row>
    <row r="6698" spans="2:2" ht="11.25" customHeight="1">
      <c r="B6698" s="52"/>
    </row>
    <row r="6699" spans="2:2" ht="11.25" customHeight="1">
      <c r="B6699" s="52"/>
    </row>
    <row r="6700" spans="2:2" ht="11.25" customHeight="1">
      <c r="B6700" s="52"/>
    </row>
    <row r="6701" spans="2:2" ht="11.25" customHeight="1">
      <c r="B6701" s="52"/>
    </row>
    <row r="6702" spans="2:2" ht="11.25" customHeight="1">
      <c r="B6702" s="52"/>
    </row>
    <row r="6703" spans="2:2" ht="11.25" customHeight="1">
      <c r="B6703" s="52"/>
    </row>
    <row r="6704" spans="2:2" ht="11.25" customHeight="1">
      <c r="B6704" s="52"/>
    </row>
    <row r="6705" spans="2:2" ht="11.25" customHeight="1">
      <c r="B6705" s="52"/>
    </row>
    <row r="6706" spans="2:2" ht="11.25" customHeight="1">
      <c r="B6706" s="52"/>
    </row>
    <row r="6707" spans="2:2" ht="11.25" customHeight="1">
      <c r="B6707" s="52"/>
    </row>
    <row r="6708" spans="2:2" ht="11.25" customHeight="1">
      <c r="B6708" s="52"/>
    </row>
    <row r="6709" spans="2:2" ht="11.25" customHeight="1">
      <c r="B6709" s="52"/>
    </row>
    <row r="6710" spans="2:2" ht="11.25" customHeight="1">
      <c r="B6710" s="52"/>
    </row>
    <row r="6711" spans="2:2" ht="11.25" customHeight="1">
      <c r="B6711" s="52"/>
    </row>
    <row r="6712" spans="2:2" ht="11.25" customHeight="1">
      <c r="B6712" s="52"/>
    </row>
    <row r="6713" spans="2:2" ht="11.25" customHeight="1">
      <c r="B6713" s="52"/>
    </row>
    <row r="6714" spans="2:2" ht="11.25" customHeight="1">
      <c r="B6714" s="52"/>
    </row>
    <row r="6715" spans="2:2" ht="11.25" customHeight="1">
      <c r="B6715" s="52"/>
    </row>
    <row r="6716" spans="2:2" ht="11.25" customHeight="1">
      <c r="B6716" s="52"/>
    </row>
    <row r="6717" spans="2:2" ht="11.25" customHeight="1">
      <c r="B6717" s="52"/>
    </row>
    <row r="6718" spans="2:2" ht="11.25" customHeight="1">
      <c r="B6718" s="52"/>
    </row>
    <row r="6719" spans="2:2" ht="11.25" customHeight="1">
      <c r="B6719" s="52"/>
    </row>
    <row r="6720" spans="2:2" ht="11.25" customHeight="1">
      <c r="B6720" s="52"/>
    </row>
    <row r="6721" spans="2:2" ht="11.25" customHeight="1">
      <c r="B6721" s="52"/>
    </row>
    <row r="6722" spans="2:2" ht="11.25" customHeight="1">
      <c r="B6722" s="52"/>
    </row>
    <row r="6723" spans="2:2" ht="11.25" customHeight="1">
      <c r="B6723" s="52"/>
    </row>
    <row r="6724" spans="2:2" ht="11.25" customHeight="1">
      <c r="B6724" s="52"/>
    </row>
    <row r="6725" spans="2:2" ht="11.25" customHeight="1">
      <c r="B6725" s="52"/>
    </row>
    <row r="6726" spans="2:2" ht="11.25" customHeight="1">
      <c r="B6726" s="52"/>
    </row>
    <row r="6727" spans="2:2" ht="11.25" customHeight="1">
      <c r="B6727" s="52"/>
    </row>
    <row r="6728" spans="2:2" ht="11.25" customHeight="1">
      <c r="B6728" s="52"/>
    </row>
    <row r="6729" spans="2:2" ht="11.25" customHeight="1">
      <c r="B6729" s="52"/>
    </row>
    <row r="6730" spans="2:2" ht="11.25" customHeight="1">
      <c r="B6730" s="52"/>
    </row>
    <row r="6731" spans="2:2" ht="11.25" customHeight="1">
      <c r="B6731" s="52"/>
    </row>
    <row r="6732" spans="2:2" ht="11.25" customHeight="1">
      <c r="B6732" s="52"/>
    </row>
    <row r="6733" spans="2:2" ht="11.25" customHeight="1">
      <c r="B6733" s="52"/>
    </row>
    <row r="6734" spans="2:2" ht="11.25" customHeight="1">
      <c r="B6734" s="52"/>
    </row>
    <row r="6735" spans="2:2" ht="11.25" customHeight="1">
      <c r="B6735" s="52"/>
    </row>
    <row r="6736" spans="2:2" ht="11.25" customHeight="1">
      <c r="B6736" s="52"/>
    </row>
    <row r="6737" spans="2:2" ht="11.25" customHeight="1">
      <c r="B6737" s="52"/>
    </row>
    <row r="6738" spans="2:2" ht="11.25" customHeight="1">
      <c r="B6738" s="52"/>
    </row>
    <row r="6739" spans="2:2" ht="11.25" customHeight="1">
      <c r="B6739" s="52"/>
    </row>
    <row r="6740" spans="2:2" ht="11.25" customHeight="1">
      <c r="B6740" s="52"/>
    </row>
    <row r="6741" spans="2:2" ht="11.25" customHeight="1">
      <c r="B6741" s="52"/>
    </row>
    <row r="6742" spans="2:2" ht="11.25" customHeight="1">
      <c r="B6742" s="52"/>
    </row>
    <row r="6743" spans="2:2" ht="11.25" customHeight="1">
      <c r="B6743" s="52"/>
    </row>
    <row r="6744" spans="2:2" ht="11.25" customHeight="1">
      <c r="B6744" s="52"/>
    </row>
    <row r="6745" spans="2:2" ht="11.25" customHeight="1">
      <c r="B6745" s="52"/>
    </row>
    <row r="6746" spans="2:2" ht="11.25" customHeight="1">
      <c r="B6746" s="52"/>
    </row>
    <row r="6747" spans="2:2" ht="11.25" customHeight="1">
      <c r="B6747" s="52"/>
    </row>
    <row r="6748" spans="2:2" ht="11.25" customHeight="1">
      <c r="B6748" s="52"/>
    </row>
    <row r="6749" spans="2:2" ht="11.25" customHeight="1">
      <c r="B6749" s="52"/>
    </row>
    <row r="6750" spans="2:2" ht="11.25" customHeight="1">
      <c r="B6750" s="52"/>
    </row>
    <row r="6751" spans="2:2" ht="11.25" customHeight="1">
      <c r="B6751" s="52"/>
    </row>
    <row r="6752" spans="2:2" ht="11.25" customHeight="1">
      <c r="B6752" s="52"/>
    </row>
    <row r="6753" spans="2:2" ht="11.25" customHeight="1">
      <c r="B6753" s="52"/>
    </row>
    <row r="6754" spans="2:2" ht="11.25" customHeight="1">
      <c r="B6754" s="52"/>
    </row>
    <row r="6755" spans="2:2" ht="11.25" customHeight="1">
      <c r="B6755" s="52"/>
    </row>
    <row r="6756" spans="2:2" ht="11.25" customHeight="1">
      <c r="B6756" s="52"/>
    </row>
    <row r="6757" spans="2:2" ht="11.25" customHeight="1">
      <c r="B6757" s="52"/>
    </row>
    <row r="6758" spans="2:2" ht="11.25" customHeight="1">
      <c r="B6758" s="52"/>
    </row>
    <row r="6759" spans="2:2" ht="11.25" customHeight="1">
      <c r="B6759" s="52"/>
    </row>
    <row r="6760" spans="2:2" ht="11.25" customHeight="1">
      <c r="B6760" s="52"/>
    </row>
    <row r="6761" spans="2:2" ht="11.25" customHeight="1">
      <c r="B6761" s="52"/>
    </row>
    <row r="6762" spans="2:2" ht="11.25" customHeight="1">
      <c r="B6762" s="52"/>
    </row>
    <row r="6763" spans="2:2" ht="11.25" customHeight="1">
      <c r="B6763" s="52"/>
    </row>
    <row r="6764" spans="2:2" ht="11.25" customHeight="1">
      <c r="B6764" s="52"/>
    </row>
    <row r="6765" spans="2:2" ht="11.25" customHeight="1">
      <c r="B6765" s="52"/>
    </row>
    <row r="6766" spans="2:2" ht="11.25" customHeight="1">
      <c r="B6766" s="52"/>
    </row>
    <row r="6767" spans="2:2" ht="11.25" customHeight="1">
      <c r="B6767" s="52"/>
    </row>
    <row r="6768" spans="2:2" ht="11.25" customHeight="1">
      <c r="B6768" s="52"/>
    </row>
    <row r="6769" spans="2:2" ht="11.25" customHeight="1">
      <c r="B6769" s="52"/>
    </row>
    <row r="6770" spans="2:2" ht="11.25" customHeight="1">
      <c r="B6770" s="52"/>
    </row>
    <row r="6771" spans="2:2" ht="11.25" customHeight="1">
      <c r="B6771" s="52"/>
    </row>
    <row r="6772" spans="2:2" ht="11.25" customHeight="1">
      <c r="B6772" s="52"/>
    </row>
    <row r="6773" spans="2:2" ht="11.25" customHeight="1">
      <c r="B6773" s="52"/>
    </row>
    <row r="6774" spans="2:2" ht="11.25" customHeight="1">
      <c r="B6774" s="52"/>
    </row>
    <row r="6775" spans="2:2" ht="11.25" customHeight="1">
      <c r="B6775" s="52"/>
    </row>
    <row r="6776" spans="2:2" ht="11.25" customHeight="1">
      <c r="B6776" s="52"/>
    </row>
    <row r="6777" spans="2:2" ht="11.25" customHeight="1">
      <c r="B6777" s="52"/>
    </row>
    <row r="6778" spans="2:2" ht="11.25" customHeight="1">
      <c r="B6778" s="52"/>
    </row>
    <row r="6779" spans="2:2" ht="11.25" customHeight="1">
      <c r="B6779" s="52"/>
    </row>
    <row r="6780" spans="2:2" ht="11.25" customHeight="1">
      <c r="B6780" s="52"/>
    </row>
    <row r="6781" spans="2:2" ht="11.25" customHeight="1">
      <c r="B6781" s="52"/>
    </row>
    <row r="6782" spans="2:2" ht="11.25" customHeight="1">
      <c r="B6782" s="52"/>
    </row>
    <row r="6783" spans="2:2" ht="11.25" customHeight="1">
      <c r="B6783" s="52"/>
    </row>
    <row r="6784" spans="2:2" ht="11.25" customHeight="1">
      <c r="B6784" s="52"/>
    </row>
    <row r="6785" spans="2:2" ht="11.25" customHeight="1">
      <c r="B6785" s="52"/>
    </row>
    <row r="6786" spans="2:2" ht="11.25" customHeight="1">
      <c r="B6786" s="52"/>
    </row>
    <row r="6787" spans="2:2" ht="11.25" customHeight="1">
      <c r="B6787" s="52"/>
    </row>
    <row r="6788" spans="2:2" ht="11.25" customHeight="1">
      <c r="B6788" s="52"/>
    </row>
    <row r="6789" spans="2:2" ht="11.25" customHeight="1">
      <c r="B6789" s="52"/>
    </row>
    <row r="6790" spans="2:2" ht="11.25" customHeight="1">
      <c r="B6790" s="52"/>
    </row>
    <row r="6791" spans="2:2" ht="11.25" customHeight="1">
      <c r="B6791" s="52"/>
    </row>
    <row r="6792" spans="2:2" ht="11.25" customHeight="1">
      <c r="B6792" s="52"/>
    </row>
    <row r="6793" spans="2:2" ht="11.25" customHeight="1">
      <c r="B6793" s="52"/>
    </row>
    <row r="6794" spans="2:2" ht="11.25" customHeight="1">
      <c r="B6794" s="52"/>
    </row>
    <row r="6795" spans="2:2" ht="11.25" customHeight="1">
      <c r="B6795" s="52"/>
    </row>
    <row r="6796" spans="2:2" ht="11.25" customHeight="1">
      <c r="B6796" s="52"/>
    </row>
    <row r="6797" spans="2:2" ht="11.25" customHeight="1">
      <c r="B6797" s="52"/>
    </row>
    <row r="6798" spans="2:2" ht="11.25" customHeight="1">
      <c r="B6798" s="52"/>
    </row>
    <row r="6799" spans="2:2" ht="11.25" customHeight="1">
      <c r="B6799" s="52"/>
    </row>
    <row r="6800" spans="2:2" ht="11.25" customHeight="1">
      <c r="B6800" s="52"/>
    </row>
    <row r="6801" spans="2:2" ht="11.25" customHeight="1">
      <c r="B6801" s="52"/>
    </row>
    <row r="6802" spans="2:2" ht="11.25" customHeight="1">
      <c r="B6802" s="52"/>
    </row>
    <row r="6803" spans="2:2" ht="11.25" customHeight="1">
      <c r="B6803" s="52"/>
    </row>
    <row r="6804" spans="2:2" ht="11.25" customHeight="1">
      <c r="B6804" s="52"/>
    </row>
    <row r="6805" spans="2:2" ht="11.25" customHeight="1">
      <c r="B6805" s="52"/>
    </row>
    <row r="6806" spans="2:2" ht="11.25" customHeight="1">
      <c r="B6806" s="52"/>
    </row>
    <row r="6807" spans="2:2" ht="11.25" customHeight="1">
      <c r="B6807" s="52"/>
    </row>
    <row r="6808" spans="2:2" ht="11.25" customHeight="1">
      <c r="B6808" s="52"/>
    </row>
    <row r="6809" spans="2:2" ht="11.25" customHeight="1">
      <c r="B6809" s="52"/>
    </row>
    <row r="6810" spans="2:2" ht="11.25" customHeight="1">
      <c r="B6810" s="52"/>
    </row>
    <row r="6811" spans="2:2" ht="11.25" customHeight="1">
      <c r="B6811" s="52"/>
    </row>
    <row r="6812" spans="2:2" ht="11.25" customHeight="1">
      <c r="B6812" s="52"/>
    </row>
    <row r="6813" spans="2:2" ht="11.25" customHeight="1">
      <c r="B6813" s="52"/>
    </row>
    <row r="6814" spans="2:2" ht="11.25" customHeight="1">
      <c r="B6814" s="52"/>
    </row>
    <row r="6815" spans="2:2" ht="11.25" customHeight="1">
      <c r="B6815" s="52"/>
    </row>
    <row r="6816" spans="2:2" ht="11.25" customHeight="1">
      <c r="B6816" s="52"/>
    </row>
    <row r="6817" spans="2:2" ht="11.25" customHeight="1">
      <c r="B6817" s="52"/>
    </row>
    <row r="6818" spans="2:2" ht="11.25" customHeight="1">
      <c r="B6818" s="52"/>
    </row>
    <row r="6819" spans="2:2" ht="11.25" customHeight="1">
      <c r="B6819" s="52"/>
    </row>
    <row r="6820" spans="2:2" ht="11.25" customHeight="1">
      <c r="B6820" s="52"/>
    </row>
    <row r="6821" spans="2:2" ht="11.25" customHeight="1">
      <c r="B6821" s="52"/>
    </row>
    <row r="6822" spans="2:2" ht="11.25" customHeight="1">
      <c r="B6822" s="52"/>
    </row>
    <row r="6823" spans="2:2" ht="11.25" customHeight="1">
      <c r="B6823" s="52"/>
    </row>
    <row r="6824" spans="2:2" ht="11.25" customHeight="1">
      <c r="B6824" s="52"/>
    </row>
    <row r="6825" spans="2:2" ht="11.25" customHeight="1">
      <c r="B6825" s="52"/>
    </row>
    <row r="6826" spans="2:2" ht="11.25" customHeight="1">
      <c r="B6826" s="52"/>
    </row>
    <row r="6827" spans="2:2" ht="11.25" customHeight="1">
      <c r="B6827" s="52"/>
    </row>
    <row r="6828" spans="2:2" ht="11.25" customHeight="1">
      <c r="B6828" s="52"/>
    </row>
    <row r="6829" spans="2:2" ht="11.25" customHeight="1">
      <c r="B6829" s="52"/>
    </row>
    <row r="6830" spans="2:2" ht="11.25" customHeight="1">
      <c r="B6830" s="52"/>
    </row>
    <row r="6831" spans="2:2" ht="11.25" customHeight="1">
      <c r="B6831" s="52"/>
    </row>
    <row r="6832" spans="2:2" ht="11.25" customHeight="1">
      <c r="B6832" s="52"/>
    </row>
    <row r="6833" spans="2:2" ht="11.25" customHeight="1">
      <c r="B6833" s="52"/>
    </row>
    <row r="6834" spans="2:2" ht="11.25" customHeight="1">
      <c r="B6834" s="52"/>
    </row>
    <row r="6835" spans="2:2" ht="11.25" customHeight="1">
      <c r="B6835" s="52"/>
    </row>
    <row r="6836" spans="2:2" ht="11.25" customHeight="1">
      <c r="B6836" s="52"/>
    </row>
    <row r="6837" spans="2:2" ht="11.25" customHeight="1">
      <c r="B6837" s="52"/>
    </row>
    <row r="6838" spans="2:2" ht="11.25" customHeight="1">
      <c r="B6838" s="52"/>
    </row>
    <row r="6839" spans="2:2" ht="11.25" customHeight="1">
      <c r="B6839" s="52"/>
    </row>
    <row r="6840" spans="2:2" ht="11.25" customHeight="1">
      <c r="B6840" s="52"/>
    </row>
    <row r="6841" spans="2:2" ht="11.25" customHeight="1">
      <c r="B6841" s="52"/>
    </row>
    <row r="6842" spans="2:2" ht="11.25" customHeight="1">
      <c r="B6842" s="52"/>
    </row>
    <row r="6843" spans="2:2" ht="11.25" customHeight="1">
      <c r="B6843" s="52"/>
    </row>
    <row r="6844" spans="2:2" ht="11.25" customHeight="1">
      <c r="B6844" s="52"/>
    </row>
    <row r="6845" spans="2:2" ht="11.25" customHeight="1">
      <c r="B6845" s="52"/>
    </row>
    <row r="6846" spans="2:2" ht="11.25" customHeight="1">
      <c r="B6846" s="52"/>
    </row>
    <row r="6847" spans="2:2" ht="11.25" customHeight="1">
      <c r="B6847" s="52"/>
    </row>
    <row r="6848" spans="2:2" ht="11.25" customHeight="1">
      <c r="B6848" s="52"/>
    </row>
    <row r="6849" spans="2:2" ht="11.25" customHeight="1">
      <c r="B6849" s="52"/>
    </row>
    <row r="6850" spans="2:2" ht="11.25" customHeight="1">
      <c r="B6850" s="52"/>
    </row>
    <row r="6851" spans="2:2" ht="11.25" customHeight="1">
      <c r="B6851" s="52"/>
    </row>
    <row r="6852" spans="2:2" ht="11.25" customHeight="1">
      <c r="B6852" s="52"/>
    </row>
    <row r="6853" spans="2:2" ht="11.25" customHeight="1">
      <c r="B6853" s="52"/>
    </row>
    <row r="6854" spans="2:2" ht="11.25" customHeight="1">
      <c r="B6854" s="52"/>
    </row>
    <row r="6855" spans="2:2" ht="11.25" customHeight="1">
      <c r="B6855" s="52"/>
    </row>
    <row r="6856" spans="2:2" ht="11.25" customHeight="1">
      <c r="B6856" s="52"/>
    </row>
    <row r="6857" spans="2:2" ht="11.25" customHeight="1">
      <c r="B6857" s="52"/>
    </row>
    <row r="6858" spans="2:2" ht="11.25" customHeight="1">
      <c r="B6858" s="52"/>
    </row>
    <row r="6859" spans="2:2" ht="11.25" customHeight="1">
      <c r="B6859" s="52"/>
    </row>
    <row r="6860" spans="2:2" ht="11.25" customHeight="1">
      <c r="B6860" s="52"/>
    </row>
    <row r="6861" spans="2:2" ht="11.25" customHeight="1">
      <c r="B6861" s="52"/>
    </row>
    <row r="6862" spans="2:2" ht="11.25" customHeight="1">
      <c r="B6862" s="52"/>
    </row>
    <row r="6863" spans="2:2" ht="11.25" customHeight="1">
      <c r="B6863" s="52"/>
    </row>
    <row r="6864" spans="2:2" ht="11.25" customHeight="1">
      <c r="B6864" s="52"/>
    </row>
    <row r="6865" spans="2:2" ht="11.25" customHeight="1">
      <c r="B6865" s="52"/>
    </row>
    <row r="6866" spans="2:2" ht="11.25" customHeight="1">
      <c r="B6866" s="52"/>
    </row>
    <row r="6867" spans="2:2" ht="11.25" customHeight="1">
      <c r="B6867" s="52"/>
    </row>
    <row r="6868" spans="2:2" ht="11.25" customHeight="1">
      <c r="B6868" s="52"/>
    </row>
    <row r="6869" spans="2:2" ht="11.25" customHeight="1">
      <c r="B6869" s="52"/>
    </row>
    <row r="6870" spans="2:2" ht="11.25" customHeight="1">
      <c r="B6870" s="52"/>
    </row>
    <row r="6871" spans="2:2" ht="11.25" customHeight="1">
      <c r="B6871" s="52"/>
    </row>
    <row r="6872" spans="2:2" ht="11.25" customHeight="1">
      <c r="B6872" s="52"/>
    </row>
    <row r="6873" spans="2:2" ht="11.25" customHeight="1">
      <c r="B6873" s="52"/>
    </row>
    <row r="6874" spans="2:2" ht="11.25" customHeight="1">
      <c r="B6874" s="52"/>
    </row>
    <row r="6875" spans="2:2" ht="11.25" customHeight="1">
      <c r="B6875" s="52"/>
    </row>
    <row r="6876" spans="2:2" ht="11.25" customHeight="1">
      <c r="B6876" s="52"/>
    </row>
    <row r="6877" spans="2:2" ht="11.25" customHeight="1">
      <c r="B6877" s="52"/>
    </row>
    <row r="6878" spans="2:2" ht="11.25" customHeight="1">
      <c r="B6878" s="52"/>
    </row>
    <row r="6879" spans="2:2" ht="11.25" customHeight="1">
      <c r="B6879" s="52"/>
    </row>
    <row r="6880" spans="2:2" ht="11.25" customHeight="1">
      <c r="B6880" s="52"/>
    </row>
    <row r="6881" spans="2:2" ht="11.25" customHeight="1">
      <c r="B6881" s="52"/>
    </row>
    <row r="6882" spans="2:2" ht="11.25" customHeight="1">
      <c r="B6882" s="52"/>
    </row>
    <row r="6883" spans="2:2" ht="11.25" customHeight="1">
      <c r="B6883" s="52"/>
    </row>
    <row r="6884" spans="2:2" ht="11.25" customHeight="1">
      <c r="B6884" s="52"/>
    </row>
    <row r="6885" spans="2:2" ht="11.25" customHeight="1">
      <c r="B6885" s="52"/>
    </row>
    <row r="6886" spans="2:2" ht="11.25" customHeight="1">
      <c r="B6886" s="52"/>
    </row>
    <row r="6887" spans="2:2" ht="11.25" customHeight="1">
      <c r="B6887" s="52"/>
    </row>
    <row r="6888" spans="2:2" ht="11.25" customHeight="1">
      <c r="B6888" s="52"/>
    </row>
    <row r="6889" spans="2:2" ht="11.25" customHeight="1">
      <c r="B6889" s="52"/>
    </row>
    <row r="6890" spans="2:2" ht="11.25" customHeight="1">
      <c r="B6890" s="52"/>
    </row>
    <row r="6891" spans="2:2" ht="11.25" customHeight="1">
      <c r="B6891" s="52"/>
    </row>
    <row r="6892" spans="2:2" ht="11.25" customHeight="1">
      <c r="B6892" s="52"/>
    </row>
    <row r="6893" spans="2:2" ht="11.25" customHeight="1">
      <c r="B6893" s="52"/>
    </row>
    <row r="6894" spans="2:2" ht="11.25" customHeight="1">
      <c r="B6894" s="52"/>
    </row>
    <row r="6895" spans="2:2" ht="11.25" customHeight="1">
      <c r="B6895" s="52"/>
    </row>
    <row r="6896" spans="2:2" ht="11.25" customHeight="1">
      <c r="B6896" s="52"/>
    </row>
    <row r="6897" spans="2:2" ht="11.25" customHeight="1">
      <c r="B6897" s="52"/>
    </row>
    <row r="6898" spans="2:2" ht="11.25" customHeight="1">
      <c r="B6898" s="52"/>
    </row>
    <row r="6899" spans="2:2" ht="11.25" customHeight="1">
      <c r="B6899" s="52"/>
    </row>
    <row r="6900" spans="2:2" ht="11.25" customHeight="1">
      <c r="B6900" s="52"/>
    </row>
    <row r="6901" spans="2:2" ht="11.25" customHeight="1">
      <c r="B6901" s="52"/>
    </row>
    <row r="6902" spans="2:2" ht="11.25" customHeight="1">
      <c r="B6902" s="52"/>
    </row>
    <row r="6903" spans="2:2" ht="11.25" customHeight="1">
      <c r="B6903" s="52"/>
    </row>
    <row r="6904" spans="2:2" ht="11.25" customHeight="1">
      <c r="B6904" s="52"/>
    </row>
    <row r="6905" spans="2:2" ht="11.25" customHeight="1">
      <c r="B6905" s="52"/>
    </row>
    <row r="6906" spans="2:2" ht="11.25" customHeight="1">
      <c r="B6906" s="52"/>
    </row>
    <row r="6907" spans="2:2" ht="11.25" customHeight="1">
      <c r="B6907" s="52"/>
    </row>
    <row r="6908" spans="2:2" ht="11.25" customHeight="1">
      <c r="B6908" s="52"/>
    </row>
    <row r="6909" spans="2:2" ht="11.25" customHeight="1">
      <c r="B6909" s="52"/>
    </row>
    <row r="6910" spans="2:2" ht="11.25" customHeight="1">
      <c r="B6910" s="52"/>
    </row>
    <row r="6911" spans="2:2" ht="11.25" customHeight="1">
      <c r="B6911" s="52"/>
    </row>
    <row r="6912" spans="2:2" ht="11.25" customHeight="1">
      <c r="B6912" s="52"/>
    </row>
    <row r="6913" spans="2:2" ht="11.25" customHeight="1">
      <c r="B6913" s="52"/>
    </row>
    <row r="6914" spans="2:2" ht="11.25" customHeight="1">
      <c r="B6914" s="52"/>
    </row>
    <row r="6915" spans="2:2" ht="11.25" customHeight="1">
      <c r="B6915" s="52"/>
    </row>
    <row r="6916" spans="2:2" ht="11.25" customHeight="1">
      <c r="B6916" s="52"/>
    </row>
    <row r="6917" spans="2:2" ht="11.25" customHeight="1">
      <c r="B6917" s="52"/>
    </row>
    <row r="6918" spans="2:2" ht="11.25" customHeight="1">
      <c r="B6918" s="52"/>
    </row>
    <row r="6919" spans="2:2" ht="11.25" customHeight="1">
      <c r="B6919" s="52"/>
    </row>
    <row r="6920" spans="2:2" ht="11.25" customHeight="1">
      <c r="B6920" s="52"/>
    </row>
    <row r="6921" spans="2:2" ht="11.25" customHeight="1">
      <c r="B6921" s="52"/>
    </row>
    <row r="6922" spans="2:2" ht="11.25" customHeight="1">
      <c r="B6922" s="52"/>
    </row>
    <row r="6923" spans="2:2" ht="11.25" customHeight="1">
      <c r="B6923" s="52"/>
    </row>
    <row r="6924" spans="2:2" ht="11.25" customHeight="1">
      <c r="B6924" s="52"/>
    </row>
    <row r="6925" spans="2:2" ht="11.25" customHeight="1">
      <c r="B6925" s="52"/>
    </row>
    <row r="6926" spans="2:2" ht="11.25" customHeight="1">
      <c r="B6926" s="52"/>
    </row>
    <row r="6927" spans="2:2" ht="11.25" customHeight="1">
      <c r="B6927" s="52"/>
    </row>
    <row r="6928" spans="2:2" ht="11.25" customHeight="1">
      <c r="B6928" s="52"/>
    </row>
    <row r="6929" spans="2:2" ht="11.25" customHeight="1">
      <c r="B6929" s="52"/>
    </row>
    <row r="6930" spans="2:2" ht="11.25" customHeight="1">
      <c r="B6930" s="52"/>
    </row>
    <row r="6931" spans="2:2" ht="11.25" customHeight="1">
      <c r="B6931" s="52"/>
    </row>
    <row r="6932" spans="2:2" ht="11.25" customHeight="1">
      <c r="B6932" s="52"/>
    </row>
    <row r="6933" spans="2:2" ht="11.25" customHeight="1">
      <c r="B6933" s="52"/>
    </row>
    <row r="6934" spans="2:2" ht="11.25" customHeight="1">
      <c r="B6934" s="52"/>
    </row>
    <row r="6935" spans="2:2" ht="11.25" customHeight="1">
      <c r="B6935" s="52"/>
    </row>
    <row r="6936" spans="2:2" ht="11.25" customHeight="1">
      <c r="B6936" s="52"/>
    </row>
    <row r="6937" spans="2:2" ht="11.25" customHeight="1">
      <c r="B6937" s="52"/>
    </row>
    <row r="6938" spans="2:2" ht="11.25" customHeight="1">
      <c r="B6938" s="52"/>
    </row>
    <row r="6939" spans="2:2" ht="11.25" customHeight="1">
      <c r="B6939" s="52"/>
    </row>
    <row r="6940" spans="2:2" ht="11.25" customHeight="1">
      <c r="B6940" s="52"/>
    </row>
    <row r="6941" spans="2:2" ht="11.25" customHeight="1">
      <c r="B6941" s="52"/>
    </row>
    <row r="6942" spans="2:2" ht="11.25" customHeight="1">
      <c r="B6942" s="52"/>
    </row>
    <row r="6943" spans="2:2" ht="11.25" customHeight="1">
      <c r="B6943" s="52"/>
    </row>
    <row r="6944" spans="2:2" ht="11.25" customHeight="1">
      <c r="B6944" s="52"/>
    </row>
    <row r="6945" spans="2:2" ht="11.25" customHeight="1">
      <c r="B6945" s="52"/>
    </row>
    <row r="6946" spans="2:2" ht="11.25" customHeight="1">
      <c r="B6946" s="52"/>
    </row>
    <row r="6947" spans="2:2" ht="11.25" customHeight="1">
      <c r="B6947" s="52"/>
    </row>
    <row r="6948" spans="2:2" ht="11.25" customHeight="1">
      <c r="B6948" s="52"/>
    </row>
    <row r="6949" spans="2:2" ht="11.25" customHeight="1">
      <c r="B6949" s="52"/>
    </row>
    <row r="6950" spans="2:2" ht="11.25" customHeight="1">
      <c r="B6950" s="52"/>
    </row>
    <row r="6951" spans="2:2" ht="11.25" customHeight="1">
      <c r="B6951" s="52"/>
    </row>
    <row r="6952" spans="2:2" ht="11.25" customHeight="1">
      <c r="B6952" s="52"/>
    </row>
    <row r="6953" spans="2:2" ht="11.25" customHeight="1">
      <c r="B6953" s="52"/>
    </row>
    <row r="6954" spans="2:2" ht="11.25" customHeight="1">
      <c r="B6954" s="52"/>
    </row>
    <row r="6955" spans="2:2" ht="11.25" customHeight="1">
      <c r="B6955" s="52"/>
    </row>
    <row r="6956" spans="2:2" ht="11.25" customHeight="1">
      <c r="B6956" s="52"/>
    </row>
    <row r="6957" spans="2:2" ht="11.25" customHeight="1">
      <c r="B6957" s="52"/>
    </row>
    <row r="6958" spans="2:2" ht="11.25" customHeight="1">
      <c r="B6958" s="52"/>
    </row>
    <row r="6959" spans="2:2" ht="11.25" customHeight="1">
      <c r="B6959" s="52"/>
    </row>
    <row r="6960" spans="2:2" ht="11.25" customHeight="1">
      <c r="B6960" s="52"/>
    </row>
    <row r="6961" spans="2:2" ht="11.25" customHeight="1">
      <c r="B6961" s="52"/>
    </row>
    <row r="6962" spans="2:2" ht="11.25" customHeight="1">
      <c r="B6962" s="52"/>
    </row>
    <row r="6963" spans="2:2" ht="11.25" customHeight="1">
      <c r="B6963" s="52"/>
    </row>
    <row r="6964" spans="2:2" ht="11.25" customHeight="1">
      <c r="B6964" s="52"/>
    </row>
    <row r="6965" spans="2:2" ht="11.25" customHeight="1">
      <c r="B6965" s="52"/>
    </row>
    <row r="6966" spans="2:2" ht="11.25" customHeight="1">
      <c r="B6966" s="52"/>
    </row>
    <row r="6967" spans="2:2" ht="11.25" customHeight="1">
      <c r="B6967" s="52"/>
    </row>
    <row r="6968" spans="2:2" ht="11.25" customHeight="1">
      <c r="B6968" s="52"/>
    </row>
    <row r="6969" spans="2:2" ht="11.25" customHeight="1">
      <c r="B6969" s="52"/>
    </row>
    <row r="6970" spans="2:2" ht="11.25" customHeight="1">
      <c r="B6970" s="52"/>
    </row>
    <row r="6971" spans="2:2" ht="11.25" customHeight="1">
      <c r="B6971" s="52"/>
    </row>
    <row r="6972" spans="2:2" ht="11.25" customHeight="1">
      <c r="B6972" s="52"/>
    </row>
    <row r="6973" spans="2:2" ht="11.25" customHeight="1">
      <c r="B6973" s="52"/>
    </row>
    <row r="6974" spans="2:2" ht="11.25" customHeight="1">
      <c r="B6974" s="52"/>
    </row>
    <row r="6975" spans="2:2" ht="11.25" customHeight="1">
      <c r="B6975" s="52"/>
    </row>
    <row r="6976" spans="2:2" ht="11.25" customHeight="1">
      <c r="B6976" s="52"/>
    </row>
    <row r="6977" spans="2:2" ht="11.25" customHeight="1">
      <c r="B6977" s="52"/>
    </row>
    <row r="6978" spans="2:2" ht="11.25" customHeight="1">
      <c r="B6978" s="52"/>
    </row>
    <row r="6979" spans="2:2" ht="11.25" customHeight="1">
      <c r="B6979" s="52"/>
    </row>
    <row r="6980" spans="2:2" ht="11.25" customHeight="1">
      <c r="B6980" s="52"/>
    </row>
    <row r="6981" spans="2:2" ht="11.25" customHeight="1">
      <c r="B6981" s="52"/>
    </row>
    <row r="6982" spans="2:2" ht="11.25" customHeight="1">
      <c r="B6982" s="52"/>
    </row>
    <row r="6983" spans="2:2" ht="11.25" customHeight="1">
      <c r="B6983" s="52"/>
    </row>
    <row r="6984" spans="2:2" ht="11.25" customHeight="1">
      <c r="B6984" s="52"/>
    </row>
    <row r="6985" spans="2:2" ht="11.25" customHeight="1">
      <c r="B6985" s="52"/>
    </row>
    <row r="6986" spans="2:2" ht="11.25" customHeight="1">
      <c r="B6986" s="52"/>
    </row>
    <row r="6987" spans="2:2" ht="11.25" customHeight="1">
      <c r="B6987" s="52"/>
    </row>
    <row r="6988" spans="2:2" ht="11.25" customHeight="1">
      <c r="B6988" s="52"/>
    </row>
    <row r="6989" spans="2:2" ht="11.25" customHeight="1">
      <c r="B6989" s="52"/>
    </row>
    <row r="6990" spans="2:2" ht="11.25" customHeight="1">
      <c r="B6990" s="52"/>
    </row>
    <row r="6991" spans="2:2" ht="11.25" customHeight="1">
      <c r="B6991" s="52"/>
    </row>
    <row r="6992" spans="2:2" ht="11.25" customHeight="1">
      <c r="B6992" s="52"/>
    </row>
    <row r="6993" spans="2:2" ht="11.25" customHeight="1">
      <c r="B6993" s="52"/>
    </row>
    <row r="6994" spans="2:2" ht="11.25" customHeight="1">
      <c r="B6994" s="52"/>
    </row>
    <row r="6995" spans="2:2" ht="11.25" customHeight="1">
      <c r="B6995" s="52"/>
    </row>
    <row r="6996" spans="2:2" ht="11.25" customHeight="1">
      <c r="B6996" s="52"/>
    </row>
    <row r="6997" spans="2:2" ht="11.25" customHeight="1">
      <c r="B6997" s="52"/>
    </row>
    <row r="6998" spans="2:2" ht="11.25" customHeight="1">
      <c r="B6998" s="52"/>
    </row>
    <row r="6999" spans="2:2" ht="11.25" customHeight="1">
      <c r="B6999" s="52"/>
    </row>
    <row r="7000" spans="2:2" ht="11.25" customHeight="1">
      <c r="B7000" s="52"/>
    </row>
    <row r="7001" spans="2:2" ht="11.25" customHeight="1">
      <c r="B7001" s="52"/>
    </row>
    <row r="7002" spans="2:2" ht="11.25" customHeight="1">
      <c r="B7002" s="52"/>
    </row>
    <row r="7003" spans="2:2" ht="11.25" customHeight="1">
      <c r="B7003" s="52"/>
    </row>
    <row r="7004" spans="2:2" ht="11.25" customHeight="1">
      <c r="B7004" s="52"/>
    </row>
    <row r="7005" spans="2:2" ht="11.25" customHeight="1">
      <c r="B7005" s="52"/>
    </row>
    <row r="7006" spans="2:2" ht="11.25" customHeight="1">
      <c r="B7006" s="52"/>
    </row>
    <row r="7007" spans="2:2" ht="11.25" customHeight="1">
      <c r="B7007" s="52"/>
    </row>
    <row r="7008" spans="2:2" ht="11.25" customHeight="1">
      <c r="B7008" s="52"/>
    </row>
    <row r="7009" spans="2:2" ht="11.25" customHeight="1">
      <c r="B7009" s="52"/>
    </row>
    <row r="7010" spans="2:2" ht="11.25" customHeight="1">
      <c r="B7010" s="52"/>
    </row>
    <row r="7011" spans="2:2" ht="11.25" customHeight="1">
      <c r="B7011" s="52"/>
    </row>
    <row r="7012" spans="2:2" ht="11.25" customHeight="1">
      <c r="B7012" s="52"/>
    </row>
    <row r="7013" spans="2:2" ht="11.25" customHeight="1">
      <c r="B7013" s="52"/>
    </row>
    <row r="7014" spans="2:2" ht="11.25" customHeight="1">
      <c r="B7014" s="52"/>
    </row>
    <row r="7015" spans="2:2" ht="11.25" customHeight="1">
      <c r="B7015" s="52"/>
    </row>
    <row r="7016" spans="2:2" ht="11.25" customHeight="1">
      <c r="B7016" s="52"/>
    </row>
    <row r="7017" spans="2:2" ht="11.25" customHeight="1">
      <c r="B7017" s="52"/>
    </row>
    <row r="7018" spans="2:2" ht="11.25" customHeight="1">
      <c r="B7018" s="52"/>
    </row>
    <row r="7019" spans="2:2" ht="11.25" customHeight="1">
      <c r="B7019" s="52"/>
    </row>
    <row r="7020" spans="2:2" ht="11.25" customHeight="1">
      <c r="B7020" s="52"/>
    </row>
    <row r="7021" spans="2:2" ht="11.25" customHeight="1">
      <c r="B7021" s="52"/>
    </row>
    <row r="7022" spans="2:2" ht="11.25" customHeight="1">
      <c r="B7022" s="52"/>
    </row>
    <row r="7023" spans="2:2" ht="11.25" customHeight="1">
      <c r="B7023" s="52"/>
    </row>
    <row r="7024" spans="2:2" ht="11.25" customHeight="1">
      <c r="B7024" s="52"/>
    </row>
    <row r="7025" spans="2:2" ht="11.25" customHeight="1">
      <c r="B7025" s="52"/>
    </row>
    <row r="7026" spans="2:2" ht="11.25" customHeight="1">
      <c r="B7026" s="52"/>
    </row>
    <row r="7027" spans="2:2" ht="11.25" customHeight="1">
      <c r="B7027" s="52"/>
    </row>
    <row r="7028" spans="2:2" ht="11.25" customHeight="1">
      <c r="B7028" s="52"/>
    </row>
    <row r="7029" spans="2:2" ht="11.25" customHeight="1">
      <c r="B7029" s="52"/>
    </row>
    <row r="7030" spans="2:2" ht="11.25" customHeight="1">
      <c r="B7030" s="52"/>
    </row>
    <row r="7031" spans="2:2" ht="11.25" customHeight="1">
      <c r="B7031" s="52"/>
    </row>
    <row r="7032" spans="2:2" ht="11.25" customHeight="1">
      <c r="B7032" s="52"/>
    </row>
    <row r="7033" spans="2:2" ht="11.25" customHeight="1">
      <c r="B7033" s="52"/>
    </row>
    <row r="7034" spans="2:2" ht="11.25" customHeight="1">
      <c r="B7034" s="52"/>
    </row>
    <row r="7035" spans="2:2" ht="11.25" customHeight="1">
      <c r="B7035" s="52"/>
    </row>
    <row r="7036" spans="2:2" ht="11.25" customHeight="1">
      <c r="B7036" s="52"/>
    </row>
    <row r="7037" spans="2:2" ht="11.25" customHeight="1">
      <c r="B7037" s="52"/>
    </row>
    <row r="7038" spans="2:2" ht="11.25" customHeight="1">
      <c r="B7038" s="52"/>
    </row>
    <row r="7039" spans="2:2" ht="11.25" customHeight="1">
      <c r="B7039" s="52"/>
    </row>
    <row r="7040" spans="2:2" ht="11.25" customHeight="1">
      <c r="B7040" s="52"/>
    </row>
    <row r="7041" spans="2:2" ht="11.25" customHeight="1">
      <c r="B7041" s="52"/>
    </row>
    <row r="7042" spans="2:2" ht="11.25" customHeight="1">
      <c r="B7042" s="52"/>
    </row>
    <row r="7043" spans="2:2" ht="11.25" customHeight="1">
      <c r="B7043" s="52"/>
    </row>
    <row r="7044" spans="2:2" ht="11.25" customHeight="1">
      <c r="B7044" s="52"/>
    </row>
    <row r="7045" spans="2:2" ht="11.25" customHeight="1">
      <c r="B7045" s="52"/>
    </row>
    <row r="7046" spans="2:2" ht="11.25" customHeight="1">
      <c r="B7046" s="52"/>
    </row>
    <row r="7047" spans="2:2" ht="11.25" customHeight="1">
      <c r="B7047" s="52"/>
    </row>
    <row r="7048" spans="2:2" ht="11.25" customHeight="1">
      <c r="B7048" s="52"/>
    </row>
    <row r="7049" spans="2:2" ht="11.25" customHeight="1">
      <c r="B7049" s="52"/>
    </row>
    <row r="7050" spans="2:2" ht="11.25" customHeight="1">
      <c r="B7050" s="52"/>
    </row>
    <row r="7051" spans="2:2" ht="11.25" customHeight="1">
      <c r="B7051" s="52"/>
    </row>
    <row r="7052" spans="2:2" ht="11.25" customHeight="1">
      <c r="B7052" s="52"/>
    </row>
    <row r="7053" spans="2:2" ht="11.25" customHeight="1">
      <c r="B7053" s="52"/>
    </row>
    <row r="7054" spans="2:2" ht="11.25" customHeight="1">
      <c r="B7054" s="52"/>
    </row>
    <row r="7055" spans="2:2" ht="11.25" customHeight="1">
      <c r="B7055" s="52"/>
    </row>
    <row r="7056" spans="2:2" ht="11.25" customHeight="1">
      <c r="B7056" s="52"/>
    </row>
    <row r="7057" spans="2:2" ht="11.25" customHeight="1">
      <c r="B7057" s="52"/>
    </row>
    <row r="7058" spans="2:2" ht="11.25" customHeight="1">
      <c r="B7058" s="52"/>
    </row>
    <row r="7059" spans="2:2" ht="11.25" customHeight="1">
      <c r="B7059" s="52"/>
    </row>
    <row r="7060" spans="2:2" ht="11.25" customHeight="1">
      <c r="B7060" s="52"/>
    </row>
    <row r="7061" spans="2:2" ht="11.25" customHeight="1">
      <c r="B7061" s="52"/>
    </row>
    <row r="7062" spans="2:2" ht="11.25" customHeight="1">
      <c r="B7062" s="52"/>
    </row>
    <row r="7063" spans="2:2" ht="11.25" customHeight="1">
      <c r="B7063" s="52"/>
    </row>
    <row r="7064" spans="2:2" ht="11.25" customHeight="1">
      <c r="B7064" s="52"/>
    </row>
    <row r="7065" spans="2:2" ht="11.25" customHeight="1">
      <c r="B7065" s="52"/>
    </row>
    <row r="7066" spans="2:2" ht="11.25" customHeight="1">
      <c r="B7066" s="52"/>
    </row>
    <row r="7067" spans="2:2" ht="11.25" customHeight="1">
      <c r="B7067" s="52"/>
    </row>
    <row r="7068" spans="2:2" ht="11.25" customHeight="1">
      <c r="B7068" s="52"/>
    </row>
    <row r="7069" spans="2:2" ht="11.25" customHeight="1">
      <c r="B7069" s="52"/>
    </row>
    <row r="7070" spans="2:2" ht="11.25" customHeight="1">
      <c r="B7070" s="52"/>
    </row>
    <row r="7071" spans="2:2" ht="11.25" customHeight="1">
      <c r="B7071" s="52"/>
    </row>
    <row r="7072" spans="2:2" ht="11.25" customHeight="1">
      <c r="B7072" s="52"/>
    </row>
    <row r="7073" spans="2:2" ht="11.25" customHeight="1">
      <c r="B7073" s="52"/>
    </row>
    <row r="7074" spans="2:2" ht="11.25" customHeight="1">
      <c r="B7074" s="52"/>
    </row>
    <row r="7075" spans="2:2" ht="11.25" customHeight="1">
      <c r="B7075" s="52"/>
    </row>
    <row r="7076" spans="2:2" ht="11.25" customHeight="1">
      <c r="B7076" s="52"/>
    </row>
    <row r="7077" spans="2:2" ht="11.25" customHeight="1">
      <c r="B7077" s="52"/>
    </row>
    <row r="7078" spans="2:2" ht="11.25" customHeight="1">
      <c r="B7078" s="52"/>
    </row>
    <row r="7079" spans="2:2" ht="11.25" customHeight="1">
      <c r="B7079" s="52"/>
    </row>
    <row r="7080" spans="2:2" ht="11.25" customHeight="1">
      <c r="B7080" s="52"/>
    </row>
    <row r="7081" spans="2:2" ht="11.25" customHeight="1">
      <c r="B7081" s="52"/>
    </row>
    <row r="7082" spans="2:2" ht="11.25" customHeight="1">
      <c r="B7082" s="52"/>
    </row>
    <row r="7083" spans="2:2" ht="11.25" customHeight="1">
      <c r="B7083" s="52"/>
    </row>
    <row r="7084" spans="2:2" ht="11.25" customHeight="1">
      <c r="B7084" s="52"/>
    </row>
    <row r="7085" spans="2:2" ht="11.25" customHeight="1">
      <c r="B7085" s="52"/>
    </row>
    <row r="7086" spans="2:2" ht="11.25" customHeight="1">
      <c r="B7086" s="52"/>
    </row>
    <row r="7087" spans="2:2" ht="11.25" customHeight="1">
      <c r="B7087" s="52"/>
    </row>
    <row r="7088" spans="2:2" ht="11.25" customHeight="1">
      <c r="B7088" s="52"/>
    </row>
    <row r="7089" spans="2:2" ht="11.25" customHeight="1">
      <c r="B7089" s="52"/>
    </row>
    <row r="7090" spans="2:2" ht="11.25" customHeight="1">
      <c r="B7090" s="52"/>
    </row>
    <row r="7091" spans="2:2" ht="11.25" customHeight="1">
      <c r="B7091" s="52"/>
    </row>
    <row r="7092" spans="2:2" ht="11.25" customHeight="1">
      <c r="B7092" s="52"/>
    </row>
    <row r="7093" spans="2:2" ht="11.25" customHeight="1">
      <c r="B7093" s="52"/>
    </row>
    <row r="7094" spans="2:2" ht="11.25" customHeight="1">
      <c r="B7094" s="52"/>
    </row>
    <row r="7095" spans="2:2" ht="11.25" customHeight="1">
      <c r="B7095" s="52"/>
    </row>
    <row r="7096" spans="2:2" ht="11.25" customHeight="1">
      <c r="B7096" s="52"/>
    </row>
    <row r="7097" spans="2:2" ht="11.25" customHeight="1">
      <c r="B7097" s="52"/>
    </row>
    <row r="7098" spans="2:2" ht="11.25" customHeight="1">
      <c r="B7098" s="52"/>
    </row>
    <row r="7099" spans="2:2" ht="11.25" customHeight="1">
      <c r="B7099" s="52"/>
    </row>
    <row r="7100" spans="2:2" ht="11.25" customHeight="1">
      <c r="B7100" s="52"/>
    </row>
    <row r="7101" spans="2:2" ht="11.25" customHeight="1">
      <c r="B7101" s="52"/>
    </row>
    <row r="7102" spans="2:2" ht="11.25" customHeight="1">
      <c r="B7102" s="52"/>
    </row>
    <row r="7103" spans="2:2" ht="11.25" customHeight="1">
      <c r="B7103" s="52"/>
    </row>
    <row r="7104" spans="2:2" ht="11.25" customHeight="1">
      <c r="B7104" s="52"/>
    </row>
    <row r="7105" spans="2:2" ht="11.25" customHeight="1">
      <c r="B7105" s="52"/>
    </row>
    <row r="7106" spans="2:2" ht="11.25" customHeight="1">
      <c r="B7106" s="52"/>
    </row>
    <row r="7107" spans="2:2" ht="11.25" customHeight="1">
      <c r="B7107" s="52"/>
    </row>
    <row r="7108" spans="2:2" ht="11.25" customHeight="1">
      <c r="B7108" s="52"/>
    </row>
    <row r="7109" spans="2:2" ht="11.25" customHeight="1">
      <c r="B7109" s="52"/>
    </row>
    <row r="7110" spans="2:2" ht="11.25" customHeight="1">
      <c r="B7110" s="52"/>
    </row>
    <row r="7111" spans="2:2" ht="11.25" customHeight="1">
      <c r="B7111" s="52"/>
    </row>
    <row r="7112" spans="2:2" ht="11.25" customHeight="1">
      <c r="B7112" s="52"/>
    </row>
    <row r="7113" spans="2:2" ht="11.25" customHeight="1">
      <c r="B7113" s="52"/>
    </row>
    <row r="7114" spans="2:2" ht="11.25" customHeight="1">
      <c r="B7114" s="52"/>
    </row>
    <row r="7115" spans="2:2" ht="11.25" customHeight="1">
      <c r="B7115" s="52"/>
    </row>
    <row r="7116" spans="2:2" ht="11.25" customHeight="1">
      <c r="B7116" s="52"/>
    </row>
    <row r="7117" spans="2:2" ht="11.25" customHeight="1">
      <c r="B7117" s="52"/>
    </row>
    <row r="7118" spans="2:2" ht="11.25" customHeight="1">
      <c r="B7118" s="52"/>
    </row>
    <row r="7119" spans="2:2" ht="11.25" customHeight="1">
      <c r="B7119" s="52"/>
    </row>
    <row r="7120" spans="2:2" ht="11.25" customHeight="1">
      <c r="B7120" s="52"/>
    </row>
    <row r="7121" spans="2:2" ht="11.25" customHeight="1">
      <c r="B7121" s="52"/>
    </row>
    <row r="7122" spans="2:2" ht="11.25" customHeight="1">
      <c r="B7122" s="52"/>
    </row>
    <row r="7123" spans="2:2" ht="11.25" customHeight="1">
      <c r="B7123" s="52"/>
    </row>
    <row r="7124" spans="2:2" ht="11.25" customHeight="1">
      <c r="B7124" s="52"/>
    </row>
    <row r="7125" spans="2:2" ht="11.25" customHeight="1">
      <c r="B7125" s="52"/>
    </row>
    <row r="7126" spans="2:2" ht="11.25" customHeight="1">
      <c r="B7126" s="52"/>
    </row>
    <row r="7127" spans="2:2" ht="11.25" customHeight="1">
      <c r="B7127" s="52"/>
    </row>
    <row r="7128" spans="2:2" ht="11.25" customHeight="1">
      <c r="B7128" s="52"/>
    </row>
    <row r="7129" spans="2:2" ht="11.25" customHeight="1">
      <c r="B7129" s="52"/>
    </row>
    <row r="7130" spans="2:2" ht="11.25" customHeight="1">
      <c r="B7130" s="52"/>
    </row>
    <row r="7131" spans="2:2" ht="11.25" customHeight="1">
      <c r="B7131" s="52"/>
    </row>
    <row r="7132" spans="2:2" ht="11.25" customHeight="1">
      <c r="B7132" s="52"/>
    </row>
    <row r="7133" spans="2:2" ht="11.25" customHeight="1">
      <c r="B7133" s="52"/>
    </row>
    <row r="7134" spans="2:2" ht="11.25" customHeight="1">
      <c r="B7134" s="52"/>
    </row>
    <row r="7135" spans="2:2" ht="11.25" customHeight="1">
      <c r="B7135" s="52"/>
    </row>
    <row r="7136" spans="2:2" ht="11.25" customHeight="1">
      <c r="B7136" s="52"/>
    </row>
    <row r="7137" spans="2:2" ht="11.25" customHeight="1">
      <c r="B7137" s="52"/>
    </row>
    <row r="7138" spans="2:2" ht="11.25" customHeight="1">
      <c r="B7138" s="52"/>
    </row>
    <row r="7139" spans="2:2" ht="11.25" customHeight="1">
      <c r="B7139" s="52"/>
    </row>
    <row r="7140" spans="2:2" ht="11.25" customHeight="1">
      <c r="B7140" s="52"/>
    </row>
    <row r="7141" spans="2:2" ht="11.25" customHeight="1">
      <c r="B7141" s="52"/>
    </row>
    <row r="7142" spans="2:2" ht="11.25" customHeight="1">
      <c r="B7142" s="52"/>
    </row>
    <row r="7143" spans="2:2" ht="11.25" customHeight="1">
      <c r="B7143" s="52"/>
    </row>
    <row r="7144" spans="2:2" ht="11.25" customHeight="1">
      <c r="B7144" s="52"/>
    </row>
    <row r="7145" spans="2:2" ht="11.25" customHeight="1">
      <c r="B7145" s="52"/>
    </row>
    <row r="7146" spans="2:2" ht="11.25" customHeight="1">
      <c r="B7146" s="52"/>
    </row>
    <row r="7147" spans="2:2" ht="11.25" customHeight="1">
      <c r="B7147" s="52"/>
    </row>
    <row r="7148" spans="2:2" ht="11.25" customHeight="1">
      <c r="B7148" s="52"/>
    </row>
    <row r="7149" spans="2:2" ht="11.25" customHeight="1">
      <c r="B7149" s="52"/>
    </row>
    <row r="7150" spans="2:2" ht="11.25" customHeight="1">
      <c r="B7150" s="52"/>
    </row>
    <row r="7151" spans="2:2" ht="11.25" customHeight="1">
      <c r="B7151" s="52"/>
    </row>
    <row r="7152" spans="2:2" ht="11.25" customHeight="1">
      <c r="B7152" s="52"/>
    </row>
    <row r="7153" spans="2:2" ht="11.25" customHeight="1">
      <c r="B7153" s="52"/>
    </row>
    <row r="7154" spans="2:2" ht="11.25" customHeight="1">
      <c r="B7154" s="52"/>
    </row>
    <row r="7155" spans="2:2" ht="11.25" customHeight="1">
      <c r="B7155" s="52"/>
    </row>
    <row r="7156" spans="2:2" ht="11.25" customHeight="1">
      <c r="B7156" s="52"/>
    </row>
    <row r="7157" spans="2:2" ht="11.25" customHeight="1">
      <c r="B7157" s="52"/>
    </row>
    <row r="7158" spans="2:2" ht="11.25" customHeight="1">
      <c r="B7158" s="52"/>
    </row>
    <row r="7159" spans="2:2" ht="11.25" customHeight="1">
      <c r="B7159" s="52"/>
    </row>
    <row r="7160" spans="2:2" ht="11.25" customHeight="1">
      <c r="B7160" s="52"/>
    </row>
    <row r="7161" spans="2:2" ht="11.25" customHeight="1">
      <c r="B7161" s="52"/>
    </row>
    <row r="7162" spans="2:2" ht="11.25" customHeight="1">
      <c r="B7162" s="52"/>
    </row>
    <row r="7163" spans="2:2" ht="11.25" customHeight="1">
      <c r="B7163" s="52"/>
    </row>
    <row r="7164" spans="2:2" ht="11.25" customHeight="1">
      <c r="B7164" s="52"/>
    </row>
    <row r="7165" spans="2:2" ht="11.25" customHeight="1">
      <c r="B7165" s="52"/>
    </row>
    <row r="7166" spans="2:2" ht="11.25" customHeight="1">
      <c r="B7166" s="52"/>
    </row>
    <row r="7167" spans="2:2" ht="11.25" customHeight="1">
      <c r="B7167" s="52"/>
    </row>
    <row r="7168" spans="2:2" ht="11.25" customHeight="1">
      <c r="B7168" s="52"/>
    </row>
    <row r="7169" spans="2:2" ht="11.25" customHeight="1">
      <c r="B7169" s="52"/>
    </row>
    <row r="7170" spans="2:2" ht="11.25" customHeight="1">
      <c r="B7170" s="52"/>
    </row>
    <row r="7171" spans="2:2" ht="11.25" customHeight="1">
      <c r="B7171" s="52"/>
    </row>
    <row r="7172" spans="2:2" ht="11.25" customHeight="1">
      <c r="B7172" s="52"/>
    </row>
    <row r="7173" spans="2:2" ht="11.25" customHeight="1">
      <c r="B7173" s="52"/>
    </row>
    <row r="7174" spans="2:2" ht="11.25" customHeight="1">
      <c r="B7174" s="52"/>
    </row>
    <row r="7175" spans="2:2" ht="11.25" customHeight="1">
      <c r="B7175" s="52"/>
    </row>
    <row r="7176" spans="2:2" ht="11.25" customHeight="1">
      <c r="B7176" s="52"/>
    </row>
    <row r="7177" spans="2:2" ht="11.25" customHeight="1">
      <c r="B7177" s="52"/>
    </row>
    <row r="7178" spans="2:2" ht="11.25" customHeight="1">
      <c r="B7178" s="52"/>
    </row>
    <row r="7179" spans="2:2" ht="11.25" customHeight="1">
      <c r="B7179" s="52"/>
    </row>
    <row r="7180" spans="2:2" ht="11.25" customHeight="1">
      <c r="B7180" s="52"/>
    </row>
    <row r="7181" spans="2:2" ht="11.25" customHeight="1">
      <c r="B7181" s="52"/>
    </row>
    <row r="7182" spans="2:2" ht="11.25" customHeight="1">
      <c r="B7182" s="52"/>
    </row>
    <row r="7183" spans="2:2" ht="11.25" customHeight="1">
      <c r="B7183" s="52"/>
    </row>
    <row r="7184" spans="2:2" ht="11.25" customHeight="1">
      <c r="B7184" s="52"/>
    </row>
    <row r="7185" spans="2:2" ht="11.25" customHeight="1">
      <c r="B7185" s="52"/>
    </row>
    <row r="7186" spans="2:2" ht="11.25" customHeight="1">
      <c r="B7186" s="52"/>
    </row>
    <row r="7187" spans="2:2" ht="11.25" customHeight="1">
      <c r="B7187" s="52"/>
    </row>
    <row r="7188" spans="2:2" ht="11.25" customHeight="1">
      <c r="B7188" s="52"/>
    </row>
    <row r="7189" spans="2:2" ht="11.25" customHeight="1">
      <c r="B7189" s="52"/>
    </row>
    <row r="7190" spans="2:2" ht="11.25" customHeight="1">
      <c r="B7190" s="52"/>
    </row>
    <row r="7191" spans="2:2" ht="11.25" customHeight="1">
      <c r="B7191" s="52"/>
    </row>
    <row r="7192" spans="2:2" ht="11.25" customHeight="1">
      <c r="B7192" s="52"/>
    </row>
    <row r="7193" spans="2:2" ht="11.25" customHeight="1">
      <c r="B7193" s="52"/>
    </row>
    <row r="7194" spans="2:2" ht="11.25" customHeight="1">
      <c r="B7194" s="52"/>
    </row>
    <row r="7195" spans="2:2" ht="11.25" customHeight="1">
      <c r="B7195" s="52"/>
    </row>
    <row r="7196" spans="2:2" ht="11.25" customHeight="1">
      <c r="B7196" s="52"/>
    </row>
    <row r="7197" spans="2:2" ht="11.25" customHeight="1">
      <c r="B7197" s="52"/>
    </row>
    <row r="7198" spans="2:2" ht="11.25" customHeight="1">
      <c r="B7198" s="52"/>
    </row>
    <row r="7199" spans="2:2" ht="11.25" customHeight="1">
      <c r="B7199" s="52"/>
    </row>
    <row r="7200" spans="2:2" ht="11.25" customHeight="1">
      <c r="B7200" s="52"/>
    </row>
    <row r="7201" spans="2:2" ht="11.25" customHeight="1">
      <c r="B7201" s="52"/>
    </row>
    <row r="7202" spans="2:2" ht="11.25" customHeight="1">
      <c r="B7202" s="52"/>
    </row>
    <row r="7203" spans="2:2" ht="11.25" customHeight="1">
      <c r="B7203" s="52"/>
    </row>
    <row r="7204" spans="2:2" ht="11.25" customHeight="1">
      <c r="B7204" s="52"/>
    </row>
    <row r="7205" spans="2:2" ht="11.25" customHeight="1">
      <c r="B7205" s="52"/>
    </row>
    <row r="7206" spans="2:2" ht="11.25" customHeight="1">
      <c r="B7206" s="52"/>
    </row>
    <row r="7207" spans="2:2" ht="11.25" customHeight="1">
      <c r="B7207" s="52"/>
    </row>
    <row r="7208" spans="2:2" ht="11.25" customHeight="1">
      <c r="B7208" s="52"/>
    </row>
    <row r="7209" spans="2:2" ht="11.25" customHeight="1">
      <c r="B7209" s="52"/>
    </row>
    <row r="7210" spans="2:2" ht="11.25" customHeight="1">
      <c r="B7210" s="52"/>
    </row>
    <row r="7211" spans="2:2" ht="11.25" customHeight="1">
      <c r="B7211" s="52"/>
    </row>
    <row r="7212" spans="2:2" ht="11.25" customHeight="1">
      <c r="B7212" s="52"/>
    </row>
    <row r="7213" spans="2:2" ht="11.25" customHeight="1">
      <c r="B7213" s="52"/>
    </row>
    <row r="7214" spans="2:2" ht="11.25" customHeight="1">
      <c r="B7214" s="52"/>
    </row>
    <row r="7215" spans="2:2" ht="11.25" customHeight="1">
      <c r="B7215" s="52"/>
    </row>
    <row r="7216" spans="2:2" ht="11.25" customHeight="1">
      <c r="B7216" s="52"/>
    </row>
    <row r="7217" spans="2:2" ht="11.25" customHeight="1">
      <c r="B7217" s="52"/>
    </row>
    <row r="7218" spans="2:2" ht="11.25" customHeight="1">
      <c r="B7218" s="52"/>
    </row>
    <row r="7219" spans="2:2" ht="11.25" customHeight="1">
      <c r="B7219" s="52"/>
    </row>
    <row r="7220" spans="2:2" ht="11.25" customHeight="1">
      <c r="B7220" s="52"/>
    </row>
    <row r="7221" spans="2:2" ht="11.25" customHeight="1">
      <c r="B7221" s="52"/>
    </row>
    <row r="7222" spans="2:2" ht="11.25" customHeight="1">
      <c r="B7222" s="52"/>
    </row>
    <row r="7223" spans="2:2" ht="11.25" customHeight="1">
      <c r="B7223" s="52"/>
    </row>
    <row r="7224" spans="2:2" ht="11.25" customHeight="1">
      <c r="B7224" s="52"/>
    </row>
    <row r="7225" spans="2:2" ht="11.25" customHeight="1">
      <c r="B7225" s="52"/>
    </row>
    <row r="7226" spans="2:2" ht="11.25" customHeight="1">
      <c r="B7226" s="52"/>
    </row>
    <row r="7227" spans="2:2" ht="11.25" customHeight="1">
      <c r="B7227" s="52"/>
    </row>
    <row r="7228" spans="2:2" ht="11.25" customHeight="1">
      <c r="B7228" s="52"/>
    </row>
    <row r="7229" spans="2:2" ht="11.25" customHeight="1">
      <c r="B7229" s="52"/>
    </row>
    <row r="7230" spans="2:2" ht="11.25" customHeight="1">
      <c r="B7230" s="52"/>
    </row>
    <row r="7231" spans="2:2" ht="11.25" customHeight="1">
      <c r="B7231" s="52"/>
    </row>
    <row r="7232" spans="2:2" ht="11.25" customHeight="1">
      <c r="B7232" s="52"/>
    </row>
    <row r="7233" spans="2:2" ht="11.25" customHeight="1">
      <c r="B7233" s="52"/>
    </row>
    <row r="7234" spans="2:2" ht="11.25" customHeight="1">
      <c r="B7234" s="52"/>
    </row>
    <row r="7235" spans="2:2" ht="11.25" customHeight="1">
      <c r="B7235" s="52"/>
    </row>
    <row r="7236" spans="2:2" ht="11.25" customHeight="1">
      <c r="B7236" s="52"/>
    </row>
    <row r="7237" spans="2:2" ht="11.25" customHeight="1">
      <c r="B7237" s="52"/>
    </row>
    <row r="7238" spans="2:2" ht="11.25" customHeight="1">
      <c r="B7238" s="52"/>
    </row>
    <row r="7239" spans="2:2" ht="11.25" customHeight="1">
      <c r="B7239" s="52"/>
    </row>
    <row r="7240" spans="2:2" ht="11.25" customHeight="1">
      <c r="B7240" s="52"/>
    </row>
    <row r="7241" spans="2:2" ht="11.25" customHeight="1">
      <c r="B7241" s="52"/>
    </row>
    <row r="7242" spans="2:2" ht="11.25" customHeight="1">
      <c r="B7242" s="52"/>
    </row>
    <row r="7243" spans="2:2" ht="11.25" customHeight="1">
      <c r="B7243" s="52"/>
    </row>
    <row r="7244" spans="2:2" ht="11.25" customHeight="1">
      <c r="B7244" s="52"/>
    </row>
    <row r="7245" spans="2:2" ht="11.25" customHeight="1">
      <c r="B7245" s="52"/>
    </row>
    <row r="7246" spans="2:2" ht="11.25" customHeight="1">
      <c r="B7246" s="52"/>
    </row>
    <row r="7247" spans="2:2" ht="11.25" customHeight="1">
      <c r="B7247" s="52"/>
    </row>
    <row r="7248" spans="2:2" ht="11.25" customHeight="1">
      <c r="B7248" s="52"/>
    </row>
    <row r="7249" spans="2:2" ht="11.25" customHeight="1">
      <c r="B7249" s="52"/>
    </row>
    <row r="7250" spans="2:2" ht="11.25" customHeight="1">
      <c r="B7250" s="52"/>
    </row>
    <row r="7251" spans="2:2" ht="11.25" customHeight="1">
      <c r="B7251" s="52"/>
    </row>
    <row r="7252" spans="2:2" ht="11.25" customHeight="1">
      <c r="B7252" s="52"/>
    </row>
    <row r="7253" spans="2:2" ht="11.25" customHeight="1">
      <c r="B7253" s="52"/>
    </row>
    <row r="7254" spans="2:2" ht="11.25" customHeight="1">
      <c r="B7254" s="52"/>
    </row>
    <row r="7255" spans="2:2" ht="11.25" customHeight="1">
      <c r="B7255" s="52"/>
    </row>
    <row r="7256" spans="2:2" ht="11.25" customHeight="1">
      <c r="B7256" s="52"/>
    </row>
    <row r="7257" spans="2:2" ht="11.25" customHeight="1">
      <c r="B7257" s="52"/>
    </row>
    <row r="7258" spans="2:2" ht="11.25" customHeight="1">
      <c r="B7258" s="52"/>
    </row>
    <row r="7259" spans="2:2" ht="11.25" customHeight="1">
      <c r="B7259" s="52"/>
    </row>
    <row r="7260" spans="2:2" ht="11.25" customHeight="1">
      <c r="B7260" s="52"/>
    </row>
    <row r="7261" spans="2:2" ht="11.25" customHeight="1">
      <c r="B7261" s="52"/>
    </row>
    <row r="7262" spans="2:2" ht="11.25" customHeight="1">
      <c r="B7262" s="52"/>
    </row>
    <row r="7263" spans="2:2" ht="11.25" customHeight="1">
      <c r="B7263" s="52"/>
    </row>
    <row r="7264" spans="2:2" ht="11.25" customHeight="1">
      <c r="B7264" s="52"/>
    </row>
    <row r="7265" spans="2:2" ht="11.25" customHeight="1">
      <c r="B7265" s="52"/>
    </row>
    <row r="7266" spans="2:2" ht="11.25" customHeight="1">
      <c r="B7266" s="52"/>
    </row>
    <row r="7267" spans="2:2" ht="11.25" customHeight="1">
      <c r="B7267" s="52"/>
    </row>
    <row r="7268" spans="2:2" ht="11.25" customHeight="1">
      <c r="B7268" s="52"/>
    </row>
    <row r="7269" spans="2:2" ht="11.25" customHeight="1">
      <c r="B7269" s="52"/>
    </row>
    <row r="7270" spans="2:2" ht="11.25" customHeight="1">
      <c r="B7270" s="52"/>
    </row>
    <row r="7271" spans="2:2" ht="11.25" customHeight="1">
      <c r="B7271" s="52"/>
    </row>
    <row r="7272" spans="2:2" ht="11.25" customHeight="1">
      <c r="B7272" s="52"/>
    </row>
    <row r="7273" spans="2:2" ht="11.25" customHeight="1">
      <c r="B7273" s="52"/>
    </row>
    <row r="7274" spans="2:2" ht="11.25" customHeight="1">
      <c r="B7274" s="52"/>
    </row>
    <row r="7275" spans="2:2" ht="11.25" customHeight="1">
      <c r="B7275" s="52"/>
    </row>
    <row r="7276" spans="2:2" ht="11.25" customHeight="1">
      <c r="B7276" s="52"/>
    </row>
    <row r="7277" spans="2:2" ht="11.25" customHeight="1">
      <c r="B7277" s="52"/>
    </row>
    <row r="7278" spans="2:2" ht="11.25" customHeight="1">
      <c r="B7278" s="52"/>
    </row>
    <row r="7279" spans="2:2" ht="11.25" customHeight="1">
      <c r="B7279" s="52"/>
    </row>
    <row r="7280" spans="2:2" ht="11.25" customHeight="1">
      <c r="B7280" s="52"/>
    </row>
    <row r="7281" spans="2:2" ht="11.25" customHeight="1">
      <c r="B7281" s="52"/>
    </row>
    <row r="7282" spans="2:2" ht="11.25" customHeight="1">
      <c r="B7282" s="52"/>
    </row>
    <row r="7283" spans="2:2" ht="11.25" customHeight="1">
      <c r="B7283" s="52"/>
    </row>
    <row r="7284" spans="2:2" ht="11.25" customHeight="1">
      <c r="B7284" s="52"/>
    </row>
    <row r="7285" spans="2:2" ht="11.25" customHeight="1">
      <c r="B7285" s="52"/>
    </row>
    <row r="7286" spans="2:2" ht="11.25" customHeight="1">
      <c r="B7286" s="52"/>
    </row>
    <row r="7287" spans="2:2" ht="11.25" customHeight="1">
      <c r="B7287" s="52"/>
    </row>
    <row r="7288" spans="2:2" ht="11.25" customHeight="1">
      <c r="B7288" s="52"/>
    </row>
    <row r="7289" spans="2:2" ht="11.25" customHeight="1">
      <c r="B7289" s="52"/>
    </row>
    <row r="7290" spans="2:2" ht="11.25" customHeight="1">
      <c r="B7290" s="52"/>
    </row>
    <row r="7291" spans="2:2" ht="11.25" customHeight="1">
      <c r="B7291" s="52"/>
    </row>
    <row r="7292" spans="2:2" ht="11.25" customHeight="1">
      <c r="B7292" s="52"/>
    </row>
    <row r="7293" spans="2:2" ht="11.25" customHeight="1">
      <c r="B7293" s="52"/>
    </row>
    <row r="7294" spans="2:2" ht="11.25" customHeight="1">
      <c r="B7294" s="52"/>
    </row>
    <row r="7295" spans="2:2" ht="11.25" customHeight="1">
      <c r="B7295" s="52"/>
    </row>
    <row r="7296" spans="2:2" ht="11.25" customHeight="1">
      <c r="B7296" s="52"/>
    </row>
    <row r="7297" spans="2:2" ht="11.25" customHeight="1">
      <c r="B7297" s="52"/>
    </row>
    <row r="7298" spans="2:2" ht="11.25" customHeight="1">
      <c r="B7298" s="52"/>
    </row>
    <row r="7299" spans="2:2" ht="11.25" customHeight="1">
      <c r="B7299" s="52"/>
    </row>
    <row r="7300" spans="2:2" ht="11.25" customHeight="1">
      <c r="B7300" s="52"/>
    </row>
    <row r="7301" spans="2:2" ht="11.25" customHeight="1">
      <c r="B7301" s="52"/>
    </row>
    <row r="7302" spans="2:2" ht="11.25" customHeight="1">
      <c r="B7302" s="52"/>
    </row>
    <row r="7303" spans="2:2" ht="11.25" customHeight="1">
      <c r="B7303" s="52"/>
    </row>
    <row r="7304" spans="2:2" ht="11.25" customHeight="1">
      <c r="B7304" s="52"/>
    </row>
    <row r="7305" spans="2:2" ht="11.25" customHeight="1">
      <c r="B7305" s="52"/>
    </row>
    <row r="7306" spans="2:2" ht="11.25" customHeight="1">
      <c r="B7306" s="52"/>
    </row>
    <row r="7307" spans="2:2" ht="11.25" customHeight="1">
      <c r="B7307" s="52"/>
    </row>
    <row r="7308" spans="2:2" ht="11.25" customHeight="1">
      <c r="B7308" s="52"/>
    </row>
    <row r="7309" spans="2:2" ht="11.25" customHeight="1">
      <c r="B7309" s="52"/>
    </row>
    <row r="7310" spans="2:2" ht="11.25" customHeight="1">
      <c r="B7310" s="52"/>
    </row>
    <row r="7311" spans="2:2" ht="11.25" customHeight="1">
      <c r="B7311" s="52"/>
    </row>
    <row r="7312" spans="2:2" ht="11.25" customHeight="1">
      <c r="B7312" s="52"/>
    </row>
    <row r="7313" spans="2:2" ht="11.25" customHeight="1">
      <c r="B7313" s="52"/>
    </row>
    <row r="7314" spans="2:2" ht="11.25" customHeight="1">
      <c r="B7314" s="52"/>
    </row>
    <row r="7315" spans="2:2" ht="11.25" customHeight="1">
      <c r="B7315" s="52"/>
    </row>
    <row r="7316" spans="2:2" ht="11.25" customHeight="1">
      <c r="B7316" s="52"/>
    </row>
    <row r="7317" spans="2:2" ht="11.25" customHeight="1">
      <c r="B7317" s="52"/>
    </row>
    <row r="7318" spans="2:2" ht="11.25" customHeight="1">
      <c r="B7318" s="52"/>
    </row>
    <row r="7319" spans="2:2" ht="11.25" customHeight="1">
      <c r="B7319" s="52"/>
    </row>
    <row r="7320" spans="2:2" ht="11.25" customHeight="1">
      <c r="B7320" s="52"/>
    </row>
    <row r="7321" spans="2:2" ht="11.25" customHeight="1">
      <c r="B7321" s="52"/>
    </row>
    <row r="7322" spans="2:2" ht="11.25" customHeight="1">
      <c r="B7322" s="52"/>
    </row>
    <row r="7323" spans="2:2" ht="11.25" customHeight="1">
      <c r="B7323" s="52"/>
    </row>
    <row r="7324" spans="2:2" ht="11.25" customHeight="1">
      <c r="B7324" s="52"/>
    </row>
    <row r="7325" spans="2:2" ht="11.25" customHeight="1">
      <c r="B7325" s="52"/>
    </row>
    <row r="7326" spans="2:2" ht="11.25" customHeight="1">
      <c r="B7326" s="52"/>
    </row>
    <row r="7327" spans="2:2" ht="11.25" customHeight="1">
      <c r="B7327" s="52"/>
    </row>
    <row r="7328" spans="2:2" ht="11.25" customHeight="1">
      <c r="B7328" s="52"/>
    </row>
    <row r="7329" spans="2:2" ht="11.25" customHeight="1">
      <c r="B7329" s="52"/>
    </row>
    <row r="7330" spans="2:2" ht="11.25" customHeight="1">
      <c r="B7330" s="52"/>
    </row>
    <row r="7331" spans="2:2" ht="11.25" customHeight="1">
      <c r="B7331" s="52"/>
    </row>
    <row r="7332" spans="2:2" ht="11.25" customHeight="1">
      <c r="B7332" s="52"/>
    </row>
    <row r="7333" spans="2:2" ht="11.25" customHeight="1">
      <c r="B7333" s="52"/>
    </row>
    <row r="7334" spans="2:2" ht="11.25" customHeight="1">
      <c r="B7334" s="52"/>
    </row>
    <row r="7335" spans="2:2" ht="11.25" customHeight="1">
      <c r="B7335" s="52"/>
    </row>
    <row r="7336" spans="2:2" ht="11.25" customHeight="1">
      <c r="B7336" s="52"/>
    </row>
    <row r="7337" spans="2:2" ht="11.25" customHeight="1">
      <c r="B7337" s="52"/>
    </row>
    <row r="7338" spans="2:2" ht="11.25" customHeight="1">
      <c r="B7338" s="52"/>
    </row>
    <row r="7339" spans="2:2" ht="11.25" customHeight="1">
      <c r="B7339" s="52"/>
    </row>
    <row r="7340" spans="2:2" ht="11.25" customHeight="1">
      <c r="B7340" s="52"/>
    </row>
    <row r="7341" spans="2:2" ht="11.25" customHeight="1">
      <c r="B7341" s="52"/>
    </row>
    <row r="7342" spans="2:2" ht="11.25" customHeight="1">
      <c r="B7342" s="52"/>
    </row>
    <row r="7343" spans="2:2" ht="11.25" customHeight="1">
      <c r="B7343" s="52"/>
    </row>
    <row r="7344" spans="2:2" ht="11.25" customHeight="1">
      <c r="B7344" s="52"/>
    </row>
    <row r="7345" spans="2:2" ht="11.25" customHeight="1">
      <c r="B7345" s="52"/>
    </row>
    <row r="7346" spans="2:2" ht="11.25" customHeight="1">
      <c r="B7346" s="52"/>
    </row>
    <row r="7347" spans="2:2" ht="11.25" customHeight="1">
      <c r="B7347" s="52"/>
    </row>
    <row r="7348" spans="2:2" ht="11.25" customHeight="1">
      <c r="B7348" s="52"/>
    </row>
    <row r="7349" spans="2:2" ht="11.25" customHeight="1">
      <c r="B7349" s="52"/>
    </row>
    <row r="7350" spans="2:2" ht="11.25" customHeight="1">
      <c r="B7350" s="52"/>
    </row>
    <row r="7351" spans="2:2" ht="11.25" customHeight="1">
      <c r="B7351" s="52"/>
    </row>
    <row r="7352" spans="2:2" ht="11.25" customHeight="1">
      <c r="B7352" s="52"/>
    </row>
    <row r="7353" spans="2:2" ht="11.25" customHeight="1">
      <c r="B7353" s="52"/>
    </row>
    <row r="7354" spans="2:2" ht="11.25" customHeight="1">
      <c r="B7354" s="52"/>
    </row>
    <row r="7355" spans="2:2" ht="11.25" customHeight="1">
      <c r="B7355" s="52"/>
    </row>
    <row r="7356" spans="2:2" ht="11.25" customHeight="1">
      <c r="B7356" s="52"/>
    </row>
    <row r="7357" spans="2:2" ht="11.25" customHeight="1">
      <c r="B7357" s="52"/>
    </row>
    <row r="7358" spans="2:2" ht="11.25" customHeight="1">
      <c r="B7358" s="52"/>
    </row>
    <row r="7359" spans="2:2" ht="11.25" customHeight="1">
      <c r="B7359" s="52"/>
    </row>
    <row r="7360" spans="2:2" ht="11.25" customHeight="1">
      <c r="B7360" s="52"/>
    </row>
    <row r="7361" spans="2:2" ht="11.25" customHeight="1">
      <c r="B7361" s="52"/>
    </row>
    <row r="7362" spans="2:2" ht="11.25" customHeight="1">
      <c r="B7362" s="52"/>
    </row>
    <row r="7363" spans="2:2" ht="11.25" customHeight="1">
      <c r="B7363" s="52"/>
    </row>
    <row r="7364" spans="2:2" ht="11.25" customHeight="1">
      <c r="B7364" s="52"/>
    </row>
    <row r="7365" spans="2:2" ht="11.25" customHeight="1">
      <c r="B7365" s="52"/>
    </row>
    <row r="7366" spans="2:2" ht="11.25" customHeight="1">
      <c r="B7366" s="52"/>
    </row>
    <row r="7367" spans="2:2" ht="11.25" customHeight="1">
      <c r="B7367" s="52"/>
    </row>
    <row r="7368" spans="2:2" ht="11.25" customHeight="1">
      <c r="B7368" s="52"/>
    </row>
    <row r="7369" spans="2:2" ht="11.25" customHeight="1">
      <c r="B7369" s="52"/>
    </row>
    <row r="7370" spans="2:2" ht="11.25" customHeight="1">
      <c r="B7370" s="52"/>
    </row>
    <row r="7371" spans="2:2" ht="11.25" customHeight="1">
      <c r="B7371" s="52"/>
    </row>
    <row r="7372" spans="2:2" ht="11.25" customHeight="1">
      <c r="B7372" s="52"/>
    </row>
    <row r="7373" spans="2:2" ht="11.25" customHeight="1">
      <c r="B7373" s="52"/>
    </row>
    <row r="7374" spans="2:2" ht="11.25" customHeight="1">
      <c r="B7374" s="52"/>
    </row>
    <row r="7375" spans="2:2" ht="11.25" customHeight="1">
      <c r="B7375" s="52"/>
    </row>
    <row r="7376" spans="2:2" ht="11.25" customHeight="1">
      <c r="B7376" s="52"/>
    </row>
    <row r="7377" spans="2:2" ht="11.25" customHeight="1">
      <c r="B7377" s="52"/>
    </row>
    <row r="7378" spans="2:2" ht="11.25" customHeight="1">
      <c r="B7378" s="52"/>
    </row>
    <row r="7379" spans="2:2" ht="11.25" customHeight="1">
      <c r="B7379" s="52"/>
    </row>
    <row r="7380" spans="2:2" ht="11.25" customHeight="1">
      <c r="B7380" s="52"/>
    </row>
    <row r="7381" spans="2:2" ht="11.25" customHeight="1">
      <c r="B7381" s="52"/>
    </row>
    <row r="7382" spans="2:2" ht="11.25" customHeight="1">
      <c r="B7382" s="52"/>
    </row>
    <row r="7383" spans="2:2" ht="11.25" customHeight="1">
      <c r="B7383" s="52"/>
    </row>
    <row r="7384" spans="2:2" ht="11.25" customHeight="1">
      <c r="B7384" s="52"/>
    </row>
    <row r="7385" spans="2:2" ht="11.25" customHeight="1">
      <c r="B7385" s="52"/>
    </row>
    <row r="7386" spans="2:2" ht="11.25" customHeight="1">
      <c r="B7386" s="52"/>
    </row>
    <row r="7387" spans="2:2" ht="11.25" customHeight="1">
      <c r="B7387" s="52"/>
    </row>
    <row r="7388" spans="2:2" ht="11.25" customHeight="1">
      <c r="B7388" s="52"/>
    </row>
    <row r="7389" spans="2:2" ht="11.25" customHeight="1">
      <c r="B7389" s="52"/>
    </row>
    <row r="7390" spans="2:2" ht="11.25" customHeight="1">
      <c r="B7390" s="52"/>
    </row>
    <row r="7391" spans="2:2" ht="11.25" customHeight="1">
      <c r="B7391" s="52"/>
    </row>
    <row r="7392" spans="2:2" ht="11.25" customHeight="1">
      <c r="B7392" s="52"/>
    </row>
    <row r="7393" spans="2:2" ht="11.25" customHeight="1">
      <c r="B7393" s="52"/>
    </row>
    <row r="7394" spans="2:2" ht="11.25" customHeight="1">
      <c r="B7394" s="52"/>
    </row>
    <row r="7395" spans="2:2" ht="11.25" customHeight="1">
      <c r="B7395" s="52"/>
    </row>
    <row r="7396" spans="2:2" ht="11.25" customHeight="1">
      <c r="B7396" s="52"/>
    </row>
    <row r="7397" spans="2:2" ht="11.25" customHeight="1">
      <c r="B7397" s="52"/>
    </row>
    <row r="7398" spans="2:2" ht="11.25" customHeight="1">
      <c r="B7398" s="52"/>
    </row>
    <row r="7399" spans="2:2" ht="11.25" customHeight="1">
      <c r="B7399" s="52"/>
    </row>
    <row r="7400" spans="2:2" ht="11.25" customHeight="1">
      <c r="B7400" s="52"/>
    </row>
    <row r="7401" spans="2:2" ht="11.25" customHeight="1">
      <c r="B7401" s="52"/>
    </row>
    <row r="7402" spans="2:2" ht="11.25" customHeight="1">
      <c r="B7402" s="52"/>
    </row>
    <row r="7403" spans="2:2" ht="11.25" customHeight="1">
      <c r="B7403" s="52"/>
    </row>
    <row r="7404" spans="2:2" ht="11.25" customHeight="1">
      <c r="B7404" s="52"/>
    </row>
    <row r="7405" spans="2:2" ht="11.25" customHeight="1">
      <c r="B7405" s="52"/>
    </row>
    <row r="7406" spans="2:2" ht="11.25" customHeight="1">
      <c r="B7406" s="52"/>
    </row>
    <row r="7407" spans="2:2" ht="11.25" customHeight="1">
      <c r="B7407" s="52"/>
    </row>
    <row r="7408" spans="2:2" ht="11.25" customHeight="1">
      <c r="B7408" s="52"/>
    </row>
    <row r="7409" spans="2:2" ht="11.25" customHeight="1">
      <c r="B7409" s="52"/>
    </row>
    <row r="7410" spans="2:2" ht="11.25" customHeight="1">
      <c r="B7410" s="52"/>
    </row>
    <row r="7411" spans="2:2" ht="11.25" customHeight="1">
      <c r="B7411" s="52"/>
    </row>
    <row r="7412" spans="2:2" ht="11.25" customHeight="1">
      <c r="B7412" s="52"/>
    </row>
    <row r="7413" spans="2:2" ht="11.25" customHeight="1">
      <c r="B7413" s="52"/>
    </row>
    <row r="7414" spans="2:2" ht="11.25" customHeight="1">
      <c r="B7414" s="52"/>
    </row>
    <row r="7415" spans="2:2" ht="11.25" customHeight="1">
      <c r="B7415" s="52"/>
    </row>
    <row r="7416" spans="2:2" ht="11.25" customHeight="1">
      <c r="B7416" s="52"/>
    </row>
    <row r="7417" spans="2:2" ht="11.25" customHeight="1">
      <c r="B7417" s="52"/>
    </row>
    <row r="7418" spans="2:2" ht="11.25" customHeight="1">
      <c r="B7418" s="52"/>
    </row>
    <row r="7419" spans="2:2" ht="11.25" customHeight="1">
      <c r="B7419" s="52"/>
    </row>
    <row r="7420" spans="2:2" ht="11.25" customHeight="1">
      <c r="B7420" s="52"/>
    </row>
    <row r="7421" spans="2:2" ht="11.25" customHeight="1">
      <c r="B7421" s="52"/>
    </row>
    <row r="7422" spans="2:2" ht="11.25" customHeight="1">
      <c r="B7422" s="52"/>
    </row>
    <row r="7423" spans="2:2" ht="11.25" customHeight="1">
      <c r="B7423" s="52"/>
    </row>
    <row r="7424" spans="2:2" ht="11.25" customHeight="1">
      <c r="B7424" s="52"/>
    </row>
    <row r="7425" spans="2:2" ht="11.25" customHeight="1">
      <c r="B7425" s="52"/>
    </row>
    <row r="7426" spans="2:2" ht="11.25" customHeight="1">
      <c r="B7426" s="52"/>
    </row>
    <row r="7427" spans="2:2" ht="11.25" customHeight="1">
      <c r="B7427" s="52"/>
    </row>
    <row r="7428" spans="2:2" ht="11.25" customHeight="1">
      <c r="B7428" s="52"/>
    </row>
    <row r="7429" spans="2:2" ht="11.25" customHeight="1">
      <c r="B7429" s="52"/>
    </row>
    <row r="7430" spans="2:2" ht="11.25" customHeight="1">
      <c r="B7430" s="52"/>
    </row>
    <row r="7431" spans="2:2" ht="11.25" customHeight="1">
      <c r="B7431" s="52"/>
    </row>
    <row r="7432" spans="2:2" ht="11.25" customHeight="1">
      <c r="B7432" s="52"/>
    </row>
    <row r="7433" spans="2:2" ht="11.25" customHeight="1">
      <c r="B7433" s="52"/>
    </row>
    <row r="7434" spans="2:2" ht="11.25" customHeight="1">
      <c r="B7434" s="52"/>
    </row>
    <row r="7435" spans="2:2" ht="11.25" customHeight="1">
      <c r="B7435" s="52"/>
    </row>
    <row r="7436" spans="2:2" ht="11.25" customHeight="1">
      <c r="B7436" s="52"/>
    </row>
    <row r="7437" spans="2:2" ht="11.25" customHeight="1">
      <c r="B7437" s="52"/>
    </row>
    <row r="7438" spans="2:2" ht="11.25" customHeight="1">
      <c r="B7438" s="52"/>
    </row>
    <row r="7439" spans="2:2" ht="11.25" customHeight="1">
      <c r="B7439" s="52"/>
    </row>
    <row r="7440" spans="2:2" ht="11.25" customHeight="1">
      <c r="B7440" s="52"/>
    </row>
    <row r="7441" spans="2:2" ht="11.25" customHeight="1">
      <c r="B7441" s="52"/>
    </row>
    <row r="7442" spans="2:2" ht="11.25" customHeight="1">
      <c r="B7442" s="52"/>
    </row>
    <row r="7443" spans="2:2" ht="11.25" customHeight="1">
      <c r="B7443" s="52"/>
    </row>
    <row r="7444" spans="2:2" ht="11.25" customHeight="1">
      <c r="B7444" s="52"/>
    </row>
    <row r="7445" spans="2:2" ht="11.25" customHeight="1">
      <c r="B7445" s="52"/>
    </row>
    <row r="7446" spans="2:2" ht="11.25" customHeight="1">
      <c r="B7446" s="52"/>
    </row>
    <row r="7447" spans="2:2" ht="11.25" customHeight="1">
      <c r="B7447" s="52"/>
    </row>
    <row r="7448" spans="2:2" ht="11.25" customHeight="1">
      <c r="B7448" s="52"/>
    </row>
    <row r="7449" spans="2:2" ht="11.25" customHeight="1">
      <c r="B7449" s="52"/>
    </row>
    <row r="7450" spans="2:2" ht="11.25" customHeight="1">
      <c r="B7450" s="52"/>
    </row>
    <row r="7451" spans="2:2" ht="11.25" customHeight="1">
      <c r="B7451" s="52"/>
    </row>
    <row r="7452" spans="2:2" ht="11.25" customHeight="1">
      <c r="B7452" s="52"/>
    </row>
    <row r="7453" spans="2:2" ht="11.25" customHeight="1">
      <c r="B7453" s="52"/>
    </row>
    <row r="7454" spans="2:2" ht="11.25" customHeight="1">
      <c r="B7454" s="52"/>
    </row>
    <row r="7455" spans="2:2" ht="11.25" customHeight="1">
      <c r="B7455" s="52"/>
    </row>
    <row r="7456" spans="2:2" ht="11.25" customHeight="1">
      <c r="B7456" s="52"/>
    </row>
    <row r="7457" spans="2:2" ht="11.25" customHeight="1">
      <c r="B7457" s="52"/>
    </row>
    <row r="7458" spans="2:2" ht="11.25" customHeight="1">
      <c r="B7458" s="52"/>
    </row>
    <row r="7459" spans="2:2" ht="11.25" customHeight="1">
      <c r="B7459" s="52"/>
    </row>
    <row r="7460" spans="2:2" ht="11.25" customHeight="1">
      <c r="B7460" s="52"/>
    </row>
    <row r="7461" spans="2:2" ht="11.25" customHeight="1">
      <c r="B7461" s="52"/>
    </row>
    <row r="7462" spans="2:2" ht="11.25" customHeight="1">
      <c r="B7462" s="52"/>
    </row>
    <row r="7463" spans="2:2" ht="11.25" customHeight="1">
      <c r="B7463" s="52"/>
    </row>
    <row r="7464" spans="2:2" ht="11.25" customHeight="1">
      <c r="B7464" s="52"/>
    </row>
    <row r="7465" spans="2:2" ht="11.25" customHeight="1">
      <c r="B7465" s="52"/>
    </row>
    <row r="7466" spans="2:2" ht="11.25" customHeight="1">
      <c r="B7466" s="52"/>
    </row>
    <row r="7467" spans="2:2" ht="11.25" customHeight="1">
      <c r="B7467" s="52"/>
    </row>
    <row r="7468" spans="2:2" ht="11.25" customHeight="1">
      <c r="B7468" s="52"/>
    </row>
    <row r="7469" spans="2:2" ht="11.25" customHeight="1">
      <c r="B7469" s="52"/>
    </row>
    <row r="7470" spans="2:2" ht="11.25" customHeight="1">
      <c r="B7470" s="52"/>
    </row>
    <row r="7471" spans="2:2" ht="11.25" customHeight="1">
      <c r="B7471" s="52"/>
    </row>
    <row r="7472" spans="2:2" ht="11.25" customHeight="1">
      <c r="B7472" s="52"/>
    </row>
    <row r="7473" spans="2:2" ht="11.25" customHeight="1">
      <c r="B7473" s="52"/>
    </row>
    <row r="7474" spans="2:2" ht="11.25" customHeight="1">
      <c r="B7474" s="52"/>
    </row>
    <row r="7475" spans="2:2" ht="11.25" customHeight="1">
      <c r="B7475" s="52"/>
    </row>
    <row r="7476" spans="2:2" ht="11.25" customHeight="1">
      <c r="B7476" s="52"/>
    </row>
    <row r="7477" spans="2:2" ht="11.25" customHeight="1">
      <c r="B7477" s="52"/>
    </row>
    <row r="7478" spans="2:2" ht="11.25" customHeight="1">
      <c r="B7478" s="52"/>
    </row>
    <row r="7479" spans="2:2" ht="11.25" customHeight="1">
      <c r="B7479" s="52"/>
    </row>
    <row r="7480" spans="2:2" ht="11.25" customHeight="1">
      <c r="B7480" s="52"/>
    </row>
    <row r="7481" spans="2:2" ht="11.25" customHeight="1">
      <c r="B7481" s="52"/>
    </row>
    <row r="7482" spans="2:2" ht="11.25" customHeight="1">
      <c r="B7482" s="52"/>
    </row>
    <row r="7483" spans="2:2" ht="11.25" customHeight="1">
      <c r="B7483" s="52"/>
    </row>
    <row r="7484" spans="2:2" ht="11.25" customHeight="1">
      <c r="B7484" s="52"/>
    </row>
    <row r="7485" spans="2:2" ht="11.25" customHeight="1">
      <c r="B7485" s="52"/>
    </row>
    <row r="7486" spans="2:2" ht="11.25" customHeight="1">
      <c r="B7486" s="52"/>
    </row>
    <row r="7487" spans="2:2" ht="11.25" customHeight="1">
      <c r="B7487" s="52"/>
    </row>
    <row r="7488" spans="2:2" ht="11.25" customHeight="1">
      <c r="B7488" s="52"/>
    </row>
    <row r="7489" spans="2:2" ht="11.25" customHeight="1">
      <c r="B7489" s="52"/>
    </row>
    <row r="7490" spans="2:2" ht="11.25" customHeight="1">
      <c r="B7490" s="52"/>
    </row>
    <row r="7491" spans="2:2" ht="11.25" customHeight="1">
      <c r="B7491" s="52"/>
    </row>
    <row r="7492" spans="2:2" ht="11.25" customHeight="1">
      <c r="B7492" s="52"/>
    </row>
    <row r="7493" spans="2:2" ht="11.25" customHeight="1">
      <c r="B7493" s="52"/>
    </row>
    <row r="7494" spans="2:2" ht="11.25" customHeight="1">
      <c r="B7494" s="52"/>
    </row>
    <row r="7495" spans="2:2" ht="11.25" customHeight="1">
      <c r="B7495" s="52"/>
    </row>
    <row r="7496" spans="2:2" ht="11.25" customHeight="1">
      <c r="B7496" s="52"/>
    </row>
    <row r="7497" spans="2:2" ht="11.25" customHeight="1">
      <c r="B7497" s="52"/>
    </row>
    <row r="7498" spans="2:2" ht="11.25" customHeight="1">
      <c r="B7498" s="52"/>
    </row>
    <row r="7499" spans="2:2" ht="11.25" customHeight="1">
      <c r="B7499" s="52"/>
    </row>
    <row r="7500" spans="2:2" ht="11.25" customHeight="1">
      <c r="B7500" s="52"/>
    </row>
    <row r="7501" spans="2:2" ht="11.25" customHeight="1">
      <c r="B7501" s="52"/>
    </row>
    <row r="7502" spans="2:2" ht="11.25" customHeight="1">
      <c r="B7502" s="52"/>
    </row>
    <row r="7503" spans="2:2" ht="11.25" customHeight="1">
      <c r="B7503" s="52"/>
    </row>
    <row r="7504" spans="2:2" ht="11.25" customHeight="1">
      <c r="B7504" s="52"/>
    </row>
    <row r="7505" spans="2:2" ht="11.25" customHeight="1">
      <c r="B7505" s="52"/>
    </row>
    <row r="7506" spans="2:2" ht="11.25" customHeight="1">
      <c r="B7506" s="52"/>
    </row>
    <row r="7507" spans="2:2" ht="11.25" customHeight="1">
      <c r="B7507" s="52"/>
    </row>
    <row r="7508" spans="2:2" ht="11.25" customHeight="1">
      <c r="B7508" s="52"/>
    </row>
    <row r="7509" spans="2:2" ht="11.25" customHeight="1">
      <c r="B7509" s="52"/>
    </row>
    <row r="7510" spans="2:2" ht="11.25" customHeight="1">
      <c r="B7510" s="52"/>
    </row>
    <row r="7511" spans="2:2" ht="11.25" customHeight="1">
      <c r="B7511" s="52"/>
    </row>
    <row r="7512" spans="2:2" ht="11.25" customHeight="1">
      <c r="B7512" s="52"/>
    </row>
    <row r="7513" spans="2:2" ht="11.25" customHeight="1">
      <c r="B7513" s="52"/>
    </row>
    <row r="7514" spans="2:2" ht="11.25" customHeight="1">
      <c r="B7514" s="52"/>
    </row>
    <row r="7515" spans="2:2" ht="11.25" customHeight="1">
      <c r="B7515" s="52"/>
    </row>
    <row r="7516" spans="2:2" ht="11.25" customHeight="1">
      <c r="B7516" s="52"/>
    </row>
    <row r="7517" spans="2:2" ht="11.25" customHeight="1">
      <c r="B7517" s="52"/>
    </row>
    <row r="7518" spans="2:2" ht="11.25" customHeight="1">
      <c r="B7518" s="52"/>
    </row>
    <row r="7519" spans="2:2" ht="11.25" customHeight="1">
      <c r="B7519" s="52"/>
    </row>
    <row r="7520" spans="2:2" ht="11.25" customHeight="1">
      <c r="B7520" s="52"/>
    </row>
    <row r="7521" spans="2:2" ht="11.25" customHeight="1">
      <c r="B7521" s="52"/>
    </row>
    <row r="7522" spans="2:2" ht="11.25" customHeight="1">
      <c r="B7522" s="52"/>
    </row>
    <row r="7523" spans="2:2" ht="11.25" customHeight="1">
      <c r="B7523" s="52"/>
    </row>
    <row r="7524" spans="2:2" ht="11.25" customHeight="1">
      <c r="B7524" s="52"/>
    </row>
    <row r="7525" spans="2:2" ht="11.25" customHeight="1">
      <c r="B7525" s="52"/>
    </row>
    <row r="7526" spans="2:2" ht="11.25" customHeight="1">
      <c r="B7526" s="52"/>
    </row>
    <row r="7527" spans="2:2" ht="11.25" customHeight="1">
      <c r="B7527" s="52"/>
    </row>
    <row r="7528" spans="2:2" ht="11.25" customHeight="1">
      <c r="B7528" s="52"/>
    </row>
    <row r="7529" spans="2:2" ht="11.25" customHeight="1">
      <c r="B7529" s="52"/>
    </row>
    <row r="7530" spans="2:2" ht="11.25" customHeight="1">
      <c r="B7530" s="52"/>
    </row>
    <row r="7531" spans="2:2" ht="11.25" customHeight="1">
      <c r="B7531" s="52"/>
    </row>
    <row r="7532" spans="2:2" ht="11.25" customHeight="1">
      <c r="B7532" s="52"/>
    </row>
    <row r="7533" spans="2:2" ht="11.25" customHeight="1">
      <c r="B7533" s="52"/>
    </row>
    <row r="7534" spans="2:2" ht="11.25" customHeight="1">
      <c r="B7534" s="52"/>
    </row>
    <row r="7535" spans="2:2" ht="11.25" customHeight="1">
      <c r="B7535" s="52"/>
    </row>
    <row r="7536" spans="2:2" ht="11.25" customHeight="1">
      <c r="B7536" s="52"/>
    </row>
    <row r="7537" spans="2:2" ht="11.25" customHeight="1">
      <c r="B7537" s="52"/>
    </row>
    <row r="7538" spans="2:2" ht="11.25" customHeight="1">
      <c r="B7538" s="52"/>
    </row>
    <row r="7539" spans="2:2" ht="11.25" customHeight="1">
      <c r="B7539" s="52"/>
    </row>
    <row r="7540" spans="2:2" ht="11.25" customHeight="1">
      <c r="B7540" s="52"/>
    </row>
    <row r="7541" spans="2:2" ht="11.25" customHeight="1">
      <c r="B7541" s="52"/>
    </row>
    <row r="7542" spans="2:2" ht="11.25" customHeight="1">
      <c r="B7542" s="52"/>
    </row>
    <row r="7543" spans="2:2" ht="11.25" customHeight="1">
      <c r="B7543" s="52"/>
    </row>
    <row r="7544" spans="2:2" ht="11.25" customHeight="1">
      <c r="B7544" s="52"/>
    </row>
    <row r="7545" spans="2:2" ht="11.25" customHeight="1">
      <c r="B7545" s="52"/>
    </row>
    <row r="7546" spans="2:2" ht="11.25" customHeight="1">
      <c r="B7546" s="52"/>
    </row>
    <row r="7547" spans="2:2" ht="11.25" customHeight="1">
      <c r="B7547" s="52"/>
    </row>
    <row r="7548" spans="2:2" ht="11.25" customHeight="1">
      <c r="B7548" s="52"/>
    </row>
    <row r="7549" spans="2:2" ht="11.25" customHeight="1">
      <c r="B7549" s="52"/>
    </row>
    <row r="7550" spans="2:2" ht="11.25" customHeight="1">
      <c r="B7550" s="52"/>
    </row>
    <row r="7551" spans="2:2" ht="11.25" customHeight="1">
      <c r="B7551" s="52"/>
    </row>
    <row r="7552" spans="2:2" ht="11.25" customHeight="1">
      <c r="B7552" s="52"/>
    </row>
    <row r="7553" spans="2:2" ht="11.25" customHeight="1">
      <c r="B7553" s="52"/>
    </row>
    <row r="7554" spans="2:2" ht="11.25" customHeight="1">
      <c r="B7554" s="52"/>
    </row>
    <row r="7555" spans="2:2" ht="11.25" customHeight="1">
      <c r="B7555" s="52"/>
    </row>
    <row r="7556" spans="2:2" ht="11.25" customHeight="1">
      <c r="B7556" s="52"/>
    </row>
    <row r="7557" spans="2:2" ht="11.25" customHeight="1">
      <c r="B7557" s="52"/>
    </row>
    <row r="7558" spans="2:2" ht="11.25" customHeight="1">
      <c r="B7558" s="52"/>
    </row>
    <row r="7559" spans="2:2" ht="11.25" customHeight="1">
      <c r="B7559" s="52"/>
    </row>
    <row r="7560" spans="2:2" ht="11.25" customHeight="1">
      <c r="B7560" s="52"/>
    </row>
    <row r="7561" spans="2:2" ht="11.25" customHeight="1">
      <c r="B7561" s="52"/>
    </row>
    <row r="7562" spans="2:2" ht="11.25" customHeight="1">
      <c r="B7562" s="52"/>
    </row>
    <row r="7563" spans="2:2" ht="11.25" customHeight="1">
      <c r="B7563" s="52"/>
    </row>
    <row r="7564" spans="2:2" ht="11.25" customHeight="1">
      <c r="B7564" s="52"/>
    </row>
    <row r="7565" spans="2:2" ht="11.25" customHeight="1">
      <c r="B7565" s="52"/>
    </row>
    <row r="7566" spans="2:2" ht="11.25" customHeight="1">
      <c r="B7566" s="52"/>
    </row>
    <row r="7567" spans="2:2" ht="11.25" customHeight="1">
      <c r="B7567" s="52"/>
    </row>
    <row r="7568" spans="2:2" ht="11.25" customHeight="1">
      <c r="B7568" s="52"/>
    </row>
    <row r="7569" spans="2:2" ht="11.25" customHeight="1">
      <c r="B7569" s="52"/>
    </row>
    <row r="7570" spans="2:2" ht="11.25" customHeight="1">
      <c r="B7570" s="52"/>
    </row>
    <row r="7571" spans="2:2" ht="11.25" customHeight="1">
      <c r="B7571" s="52"/>
    </row>
    <row r="7572" spans="2:2" ht="11.25" customHeight="1">
      <c r="B7572" s="52"/>
    </row>
    <row r="7573" spans="2:2" ht="11.25" customHeight="1">
      <c r="B7573" s="52"/>
    </row>
    <row r="7574" spans="2:2" ht="11.25" customHeight="1">
      <c r="B7574" s="52"/>
    </row>
    <row r="7575" spans="2:2" ht="11.25" customHeight="1">
      <c r="B7575" s="52"/>
    </row>
    <row r="7576" spans="2:2" ht="11.25" customHeight="1">
      <c r="B7576" s="52"/>
    </row>
    <row r="7577" spans="2:2" ht="11.25" customHeight="1">
      <c r="B7577" s="52"/>
    </row>
    <row r="7578" spans="2:2" ht="11.25" customHeight="1">
      <c r="B7578" s="52"/>
    </row>
    <row r="7579" spans="2:2" ht="11.25" customHeight="1">
      <c r="B7579" s="52"/>
    </row>
    <row r="7580" spans="2:2" ht="11.25" customHeight="1">
      <c r="B7580" s="52"/>
    </row>
    <row r="7581" spans="2:2" ht="11.25" customHeight="1">
      <c r="B7581" s="52"/>
    </row>
    <row r="7582" spans="2:2" ht="11.25" customHeight="1">
      <c r="B7582" s="52"/>
    </row>
    <row r="7583" spans="2:2" ht="11.25" customHeight="1">
      <c r="B7583" s="52"/>
    </row>
    <row r="7584" spans="2:2" ht="11.25" customHeight="1">
      <c r="B7584" s="52"/>
    </row>
    <row r="7585" spans="2:2" ht="11.25" customHeight="1">
      <c r="B7585" s="52"/>
    </row>
    <row r="7586" spans="2:2" ht="11.25" customHeight="1">
      <c r="B7586" s="52"/>
    </row>
    <row r="7587" spans="2:2" ht="11.25" customHeight="1">
      <c r="B7587" s="52"/>
    </row>
    <row r="7588" spans="2:2" ht="11.25" customHeight="1">
      <c r="B7588" s="52"/>
    </row>
    <row r="7589" spans="2:2" ht="11.25" customHeight="1">
      <c r="B7589" s="52"/>
    </row>
    <row r="7590" spans="2:2" ht="11.25" customHeight="1">
      <c r="B7590" s="52"/>
    </row>
    <row r="7591" spans="2:2" ht="11.25" customHeight="1">
      <c r="B7591" s="52"/>
    </row>
    <row r="7592" spans="2:2" ht="11.25" customHeight="1">
      <c r="B7592" s="52"/>
    </row>
    <row r="7593" spans="2:2" ht="11.25" customHeight="1">
      <c r="B7593" s="52"/>
    </row>
    <row r="7594" spans="2:2" ht="11.25" customHeight="1">
      <c r="B7594" s="52"/>
    </row>
    <row r="7595" spans="2:2" ht="11.25" customHeight="1">
      <c r="B7595" s="52"/>
    </row>
    <row r="7596" spans="2:2" ht="11.25" customHeight="1">
      <c r="B7596" s="52"/>
    </row>
    <row r="7597" spans="2:2" ht="11.25" customHeight="1">
      <c r="B7597" s="52"/>
    </row>
    <row r="7598" spans="2:2" ht="11.25" customHeight="1">
      <c r="B7598" s="52"/>
    </row>
    <row r="7599" spans="2:2" ht="11.25" customHeight="1">
      <c r="B7599" s="52"/>
    </row>
    <row r="7600" spans="2:2" ht="11.25" customHeight="1">
      <c r="B7600" s="52"/>
    </row>
    <row r="7601" spans="2:2" ht="11.25" customHeight="1">
      <c r="B7601" s="52"/>
    </row>
    <row r="7602" spans="2:2" ht="11.25" customHeight="1">
      <c r="B7602" s="52"/>
    </row>
    <row r="7603" spans="2:2" ht="11.25" customHeight="1">
      <c r="B7603" s="52"/>
    </row>
    <row r="7604" spans="2:2" ht="11.25" customHeight="1">
      <c r="B7604" s="52"/>
    </row>
    <row r="7605" spans="2:2" ht="11.25" customHeight="1">
      <c r="B7605" s="52"/>
    </row>
    <row r="7606" spans="2:2" ht="11.25" customHeight="1">
      <c r="B7606" s="52"/>
    </row>
    <row r="7607" spans="2:2" ht="11.25" customHeight="1">
      <c r="B7607" s="52"/>
    </row>
    <row r="7608" spans="2:2" ht="11.25" customHeight="1">
      <c r="B7608" s="52"/>
    </row>
    <row r="7609" spans="2:2" ht="11.25" customHeight="1">
      <c r="B7609" s="52"/>
    </row>
    <row r="7610" spans="2:2" ht="11.25" customHeight="1">
      <c r="B7610" s="52"/>
    </row>
    <row r="7611" spans="2:2" ht="11.25" customHeight="1">
      <c r="B7611" s="52"/>
    </row>
    <row r="7612" spans="2:2" ht="11.25" customHeight="1">
      <c r="B7612" s="52"/>
    </row>
    <row r="7613" spans="2:2" ht="11.25" customHeight="1">
      <c r="B7613" s="52"/>
    </row>
    <row r="7614" spans="2:2" ht="11.25" customHeight="1">
      <c r="B7614" s="52"/>
    </row>
    <row r="7615" spans="2:2" ht="11.25" customHeight="1">
      <c r="B7615" s="52"/>
    </row>
    <row r="7616" spans="2:2" ht="11.25" customHeight="1">
      <c r="B7616" s="52"/>
    </row>
    <row r="7617" spans="2:2" ht="11.25" customHeight="1">
      <c r="B7617" s="52"/>
    </row>
    <row r="7618" spans="2:2" ht="11.25" customHeight="1">
      <c r="B7618" s="52"/>
    </row>
    <row r="7619" spans="2:2" ht="11.25" customHeight="1">
      <c r="B7619" s="52"/>
    </row>
    <row r="7620" spans="2:2" ht="11.25" customHeight="1">
      <c r="B7620" s="52"/>
    </row>
    <row r="7621" spans="2:2" ht="11.25" customHeight="1">
      <c r="B7621" s="52"/>
    </row>
    <row r="7622" spans="2:2" ht="11.25" customHeight="1">
      <c r="B7622" s="52"/>
    </row>
    <row r="7623" spans="2:2" ht="11.25" customHeight="1">
      <c r="B7623" s="52"/>
    </row>
    <row r="7624" spans="2:2" ht="11.25" customHeight="1">
      <c r="B7624" s="52"/>
    </row>
    <row r="7625" spans="2:2" ht="11.25" customHeight="1">
      <c r="B7625" s="52"/>
    </row>
    <row r="7626" spans="2:2" ht="11.25" customHeight="1">
      <c r="B7626" s="52"/>
    </row>
    <row r="7627" spans="2:2" ht="11.25" customHeight="1">
      <c r="B7627" s="52"/>
    </row>
    <row r="7628" spans="2:2" ht="11.25" customHeight="1">
      <c r="B7628" s="52"/>
    </row>
    <row r="7629" spans="2:2" ht="11.25" customHeight="1">
      <c r="B7629" s="52"/>
    </row>
    <row r="7630" spans="2:2" ht="11.25" customHeight="1">
      <c r="B7630" s="52"/>
    </row>
    <row r="7631" spans="2:2" ht="11.25" customHeight="1">
      <c r="B7631" s="52"/>
    </row>
    <row r="7632" spans="2:2" ht="11.25" customHeight="1">
      <c r="B7632" s="52"/>
    </row>
    <row r="7633" spans="2:2" ht="11.25" customHeight="1">
      <c r="B7633" s="52"/>
    </row>
    <row r="7634" spans="2:2" ht="11.25" customHeight="1">
      <c r="B7634" s="52"/>
    </row>
    <row r="7635" spans="2:2" ht="11.25" customHeight="1">
      <c r="B7635" s="52"/>
    </row>
    <row r="7636" spans="2:2" ht="11.25" customHeight="1">
      <c r="B7636" s="52"/>
    </row>
    <row r="7637" spans="2:2" ht="11.25" customHeight="1">
      <c r="B7637" s="52"/>
    </row>
    <row r="7638" spans="2:2" ht="11.25" customHeight="1">
      <c r="B7638" s="52"/>
    </row>
    <row r="7639" spans="2:2" ht="11.25" customHeight="1">
      <c r="B7639" s="52"/>
    </row>
    <row r="7640" spans="2:2" ht="11.25" customHeight="1">
      <c r="B7640" s="52"/>
    </row>
    <row r="7641" spans="2:2" ht="11.25" customHeight="1">
      <c r="B7641" s="52"/>
    </row>
    <row r="7642" spans="2:2" ht="11.25" customHeight="1">
      <c r="B7642" s="52"/>
    </row>
    <row r="7643" spans="2:2" ht="11.25" customHeight="1">
      <c r="B7643" s="52"/>
    </row>
    <row r="7644" spans="2:2" ht="11.25" customHeight="1">
      <c r="B7644" s="52"/>
    </row>
    <row r="7645" spans="2:2" ht="11.25" customHeight="1">
      <c r="B7645" s="52"/>
    </row>
    <row r="7646" spans="2:2" ht="11.25" customHeight="1">
      <c r="B7646" s="52"/>
    </row>
    <row r="7647" spans="2:2" ht="11.25" customHeight="1">
      <c r="B7647" s="52"/>
    </row>
    <row r="7648" spans="2:2" ht="11.25" customHeight="1">
      <c r="B7648" s="52"/>
    </row>
    <row r="7649" spans="2:2" ht="11.25" customHeight="1">
      <c r="B7649" s="52"/>
    </row>
    <row r="7650" spans="2:2" ht="11.25" customHeight="1">
      <c r="B7650" s="52"/>
    </row>
    <row r="7651" spans="2:2" ht="11.25" customHeight="1">
      <c r="B7651" s="52"/>
    </row>
    <row r="7652" spans="2:2" ht="11.25" customHeight="1">
      <c r="B7652" s="52"/>
    </row>
    <row r="7653" spans="2:2" ht="11.25" customHeight="1">
      <c r="B7653" s="52"/>
    </row>
    <row r="7654" spans="2:2" ht="11.25" customHeight="1">
      <c r="B7654" s="52"/>
    </row>
    <row r="7655" spans="2:2" ht="11.25" customHeight="1">
      <c r="B7655" s="52"/>
    </row>
    <row r="7656" spans="2:2" ht="11.25" customHeight="1">
      <c r="B7656" s="52"/>
    </row>
    <row r="7657" spans="2:2" ht="11.25" customHeight="1">
      <c r="B7657" s="52"/>
    </row>
    <row r="7658" spans="2:2" ht="11.25" customHeight="1">
      <c r="B7658" s="52"/>
    </row>
    <row r="7659" spans="2:2" ht="11.25" customHeight="1">
      <c r="B7659" s="52"/>
    </row>
    <row r="7660" spans="2:2" ht="11.25" customHeight="1">
      <c r="B7660" s="52"/>
    </row>
    <row r="7661" spans="2:2" ht="11.25" customHeight="1">
      <c r="B7661" s="52"/>
    </row>
    <row r="7662" spans="2:2" ht="11.25" customHeight="1">
      <c r="B7662" s="52"/>
    </row>
    <row r="7663" spans="2:2" ht="11.25" customHeight="1">
      <c r="B7663" s="52"/>
    </row>
    <row r="7664" spans="2:2" ht="11.25" customHeight="1">
      <c r="B7664" s="52"/>
    </row>
    <row r="7665" spans="2:2" ht="11.25" customHeight="1">
      <c r="B7665" s="52"/>
    </row>
    <row r="7666" spans="2:2" ht="11.25" customHeight="1">
      <c r="B7666" s="52"/>
    </row>
    <row r="7667" spans="2:2" ht="11.25" customHeight="1">
      <c r="B7667" s="52"/>
    </row>
    <row r="7668" spans="2:2" ht="11.25" customHeight="1">
      <c r="B7668" s="52"/>
    </row>
    <row r="7669" spans="2:2" ht="11.25" customHeight="1">
      <c r="B7669" s="52"/>
    </row>
    <row r="7670" spans="2:2" ht="11.25" customHeight="1">
      <c r="B7670" s="52"/>
    </row>
    <row r="7671" spans="2:2" ht="11.25" customHeight="1">
      <c r="B7671" s="52"/>
    </row>
    <row r="7672" spans="2:2" ht="11.25" customHeight="1">
      <c r="B7672" s="52"/>
    </row>
    <row r="7673" spans="2:2" ht="11.25" customHeight="1">
      <c r="B7673" s="52"/>
    </row>
    <row r="7674" spans="2:2" ht="11.25" customHeight="1">
      <c r="B7674" s="52"/>
    </row>
    <row r="7675" spans="2:2" ht="11.25" customHeight="1">
      <c r="B7675" s="52"/>
    </row>
    <row r="7676" spans="2:2" ht="11.25" customHeight="1">
      <c r="B7676" s="52"/>
    </row>
    <row r="7677" spans="2:2" ht="11.25" customHeight="1">
      <c r="B7677" s="52"/>
    </row>
    <row r="7678" spans="2:2" ht="11.25" customHeight="1">
      <c r="B7678" s="52"/>
    </row>
    <row r="7679" spans="2:2" ht="11.25" customHeight="1">
      <c r="B7679" s="52"/>
    </row>
    <row r="7680" spans="2:2" ht="11.25" customHeight="1">
      <c r="B7680" s="52"/>
    </row>
    <row r="7681" spans="2:2" ht="11.25" customHeight="1">
      <c r="B7681" s="52"/>
    </row>
    <row r="7682" spans="2:2" ht="11.25" customHeight="1">
      <c r="B7682" s="52"/>
    </row>
    <row r="7683" spans="2:2" ht="11.25" customHeight="1">
      <c r="B7683" s="52"/>
    </row>
    <row r="7684" spans="2:2" ht="11.25" customHeight="1">
      <c r="B7684" s="52"/>
    </row>
    <row r="7685" spans="2:2" ht="11.25" customHeight="1">
      <c r="B7685" s="52"/>
    </row>
    <row r="7686" spans="2:2" ht="11.25" customHeight="1">
      <c r="B7686" s="52"/>
    </row>
    <row r="7687" spans="2:2" ht="11.25" customHeight="1">
      <c r="B7687" s="52"/>
    </row>
    <row r="7688" spans="2:2" ht="11.25" customHeight="1">
      <c r="B7688" s="52"/>
    </row>
    <row r="7689" spans="2:2" ht="11.25" customHeight="1">
      <c r="B7689" s="52"/>
    </row>
    <row r="7690" spans="2:2" ht="11.25" customHeight="1">
      <c r="B7690" s="52"/>
    </row>
    <row r="7691" spans="2:2" ht="11.25" customHeight="1">
      <c r="B7691" s="52"/>
    </row>
    <row r="7692" spans="2:2" ht="11.25" customHeight="1">
      <c r="B7692" s="52"/>
    </row>
    <row r="7693" spans="2:2" ht="11.25" customHeight="1">
      <c r="B7693" s="52"/>
    </row>
    <row r="7694" spans="2:2" ht="11.25" customHeight="1">
      <c r="B7694" s="52"/>
    </row>
    <row r="7695" spans="2:2" ht="11.25" customHeight="1">
      <c r="B7695" s="52"/>
    </row>
    <row r="7696" spans="2:2" ht="11.25" customHeight="1">
      <c r="B7696" s="52"/>
    </row>
    <row r="7697" spans="2:2" ht="11.25" customHeight="1">
      <c r="B7697" s="52"/>
    </row>
    <row r="7698" spans="2:2" ht="11.25" customHeight="1">
      <c r="B7698" s="52"/>
    </row>
    <row r="7699" spans="2:2" ht="11.25" customHeight="1">
      <c r="B7699" s="52"/>
    </row>
    <row r="7700" spans="2:2" ht="11.25" customHeight="1">
      <c r="B7700" s="52"/>
    </row>
    <row r="7701" spans="2:2" ht="11.25" customHeight="1">
      <c r="B7701" s="52"/>
    </row>
    <row r="7702" spans="2:2" ht="11.25" customHeight="1">
      <c r="B7702" s="52"/>
    </row>
    <row r="7703" spans="2:2" ht="11.25" customHeight="1">
      <c r="B7703" s="52"/>
    </row>
    <row r="7704" spans="2:2" ht="11.25" customHeight="1">
      <c r="B7704" s="52"/>
    </row>
    <row r="7705" spans="2:2" ht="11.25" customHeight="1">
      <c r="B7705" s="52"/>
    </row>
    <row r="7706" spans="2:2" ht="11.25" customHeight="1">
      <c r="B7706" s="52"/>
    </row>
    <row r="7707" spans="2:2" ht="11.25" customHeight="1">
      <c r="B7707" s="52"/>
    </row>
    <row r="7708" spans="2:2" ht="11.25" customHeight="1">
      <c r="B7708" s="52"/>
    </row>
    <row r="7709" spans="2:2" ht="11.25" customHeight="1">
      <c r="B7709" s="52"/>
    </row>
    <row r="7710" spans="2:2" ht="11.25" customHeight="1">
      <c r="B7710" s="52"/>
    </row>
    <row r="7711" spans="2:2" ht="11.25" customHeight="1">
      <c r="B7711" s="52"/>
    </row>
    <row r="7712" spans="2:2" ht="11.25" customHeight="1">
      <c r="B7712" s="52"/>
    </row>
    <row r="7713" spans="2:2" ht="11.25" customHeight="1">
      <c r="B7713" s="52"/>
    </row>
    <row r="7714" spans="2:2" ht="11.25" customHeight="1">
      <c r="B7714" s="52"/>
    </row>
    <row r="7715" spans="2:2" ht="11.25" customHeight="1">
      <c r="B7715" s="52"/>
    </row>
    <row r="7716" spans="2:2" ht="11.25" customHeight="1">
      <c r="B7716" s="52"/>
    </row>
    <row r="7717" spans="2:2" ht="11.25" customHeight="1">
      <c r="B7717" s="52"/>
    </row>
    <row r="7718" spans="2:2" ht="11.25" customHeight="1">
      <c r="B7718" s="52"/>
    </row>
    <row r="7719" spans="2:2" ht="11.25" customHeight="1">
      <c r="B7719" s="52"/>
    </row>
    <row r="7720" spans="2:2" ht="11.25" customHeight="1">
      <c r="B7720" s="52"/>
    </row>
    <row r="7721" spans="2:2" ht="11.25" customHeight="1">
      <c r="B7721" s="52"/>
    </row>
    <row r="7722" spans="2:2" ht="11.25" customHeight="1">
      <c r="B7722" s="52"/>
    </row>
    <row r="7723" spans="2:2" ht="11.25" customHeight="1">
      <c r="B7723" s="52"/>
    </row>
    <row r="7724" spans="2:2" ht="11.25" customHeight="1">
      <c r="B7724" s="52"/>
    </row>
    <row r="7725" spans="2:2" ht="11.25" customHeight="1">
      <c r="B7725" s="52"/>
    </row>
    <row r="7726" spans="2:2" ht="11.25" customHeight="1">
      <c r="B7726" s="52"/>
    </row>
    <row r="7727" spans="2:2" ht="11.25" customHeight="1">
      <c r="B7727" s="52"/>
    </row>
    <row r="7728" spans="2:2" ht="11.25" customHeight="1">
      <c r="B7728" s="52"/>
    </row>
    <row r="7729" spans="2:2" ht="11.25" customHeight="1">
      <c r="B7729" s="52"/>
    </row>
    <row r="7730" spans="2:2" ht="11.25" customHeight="1">
      <c r="B7730" s="52"/>
    </row>
    <row r="7731" spans="2:2" ht="11.25" customHeight="1">
      <c r="B7731" s="52"/>
    </row>
    <row r="7732" spans="2:2" ht="11.25" customHeight="1">
      <c r="B7732" s="52"/>
    </row>
    <row r="7733" spans="2:2" ht="11.25" customHeight="1">
      <c r="B7733" s="52"/>
    </row>
    <row r="7734" spans="2:2" ht="11.25" customHeight="1">
      <c r="B7734" s="52"/>
    </row>
    <row r="7735" spans="2:2" ht="11.25" customHeight="1">
      <c r="B7735" s="52"/>
    </row>
    <row r="7736" spans="2:2" ht="11.25" customHeight="1">
      <c r="B7736" s="52"/>
    </row>
    <row r="7737" spans="2:2" ht="11.25" customHeight="1">
      <c r="B7737" s="52"/>
    </row>
    <row r="7738" spans="2:2" ht="11.25" customHeight="1">
      <c r="B7738" s="52"/>
    </row>
    <row r="7739" spans="2:2" ht="11.25" customHeight="1">
      <c r="B7739" s="52"/>
    </row>
    <row r="7740" spans="2:2" ht="11.25" customHeight="1">
      <c r="B7740" s="52"/>
    </row>
    <row r="7741" spans="2:2" ht="11.25" customHeight="1">
      <c r="B7741" s="52"/>
    </row>
    <row r="7742" spans="2:2" ht="11.25" customHeight="1">
      <c r="B7742" s="52"/>
    </row>
    <row r="7743" spans="2:2" ht="11.25" customHeight="1">
      <c r="B7743" s="52"/>
    </row>
    <row r="7744" spans="2:2" ht="11.25" customHeight="1">
      <c r="B7744" s="52"/>
    </row>
    <row r="7745" spans="2:2" ht="11.25" customHeight="1">
      <c r="B7745" s="52"/>
    </row>
    <row r="7746" spans="2:2" ht="11.25" customHeight="1">
      <c r="B7746" s="52"/>
    </row>
    <row r="7747" spans="2:2" ht="11.25" customHeight="1">
      <c r="B7747" s="52"/>
    </row>
    <row r="7748" spans="2:2" ht="11.25" customHeight="1">
      <c r="B7748" s="52"/>
    </row>
    <row r="7749" spans="2:2" ht="11.25" customHeight="1">
      <c r="B7749" s="52"/>
    </row>
    <row r="7750" spans="2:2" ht="11.25" customHeight="1">
      <c r="B7750" s="52"/>
    </row>
    <row r="7751" spans="2:2" ht="11.25" customHeight="1">
      <c r="B7751" s="52"/>
    </row>
    <row r="7752" spans="2:2" ht="11.25" customHeight="1">
      <c r="B7752" s="52"/>
    </row>
    <row r="7753" spans="2:2" ht="11.25" customHeight="1">
      <c r="B7753" s="52"/>
    </row>
    <row r="7754" spans="2:2" ht="11.25" customHeight="1">
      <c r="B7754" s="52"/>
    </row>
    <row r="7755" spans="2:2" ht="11.25" customHeight="1">
      <c r="B7755" s="52"/>
    </row>
    <row r="7756" spans="2:2" ht="11.25" customHeight="1">
      <c r="B7756" s="52"/>
    </row>
    <row r="7757" spans="2:2" ht="11.25" customHeight="1">
      <c r="B7757" s="52"/>
    </row>
    <row r="7758" spans="2:2" ht="11.25" customHeight="1">
      <c r="B7758" s="52"/>
    </row>
    <row r="7759" spans="2:2" ht="11.25" customHeight="1">
      <c r="B7759" s="52"/>
    </row>
    <row r="7760" spans="2:2" ht="11.25" customHeight="1">
      <c r="B7760" s="52"/>
    </row>
    <row r="7761" spans="2:2" ht="11.25" customHeight="1">
      <c r="B7761" s="52"/>
    </row>
    <row r="7762" spans="2:2" ht="11.25" customHeight="1">
      <c r="B7762" s="52"/>
    </row>
    <row r="7763" spans="2:2" ht="11.25" customHeight="1">
      <c r="B7763" s="52"/>
    </row>
    <row r="7764" spans="2:2" ht="11.25" customHeight="1">
      <c r="B7764" s="52"/>
    </row>
    <row r="7765" spans="2:2" ht="11.25" customHeight="1">
      <c r="B7765" s="52"/>
    </row>
    <row r="7766" spans="2:2" ht="11.25" customHeight="1">
      <c r="B7766" s="52"/>
    </row>
    <row r="7767" spans="2:2" ht="11.25" customHeight="1">
      <c r="B7767" s="52"/>
    </row>
    <row r="7768" spans="2:2" ht="11.25" customHeight="1">
      <c r="B7768" s="52"/>
    </row>
    <row r="7769" spans="2:2" ht="11.25" customHeight="1">
      <c r="B7769" s="52"/>
    </row>
    <row r="7770" spans="2:2" ht="11.25" customHeight="1">
      <c r="B7770" s="52"/>
    </row>
    <row r="7771" spans="2:2" ht="11.25" customHeight="1">
      <c r="B7771" s="52"/>
    </row>
    <row r="7772" spans="2:2" ht="11.25" customHeight="1">
      <c r="B7772" s="52"/>
    </row>
    <row r="7773" spans="2:2" ht="11.25" customHeight="1">
      <c r="B7773" s="52"/>
    </row>
    <row r="7774" spans="2:2" ht="11.25" customHeight="1">
      <c r="B7774" s="52"/>
    </row>
    <row r="7775" spans="2:2" ht="11.25" customHeight="1">
      <c r="B7775" s="52"/>
    </row>
    <row r="7776" spans="2:2" ht="11.25" customHeight="1">
      <c r="B7776" s="52"/>
    </row>
    <row r="7777" spans="2:2" ht="11.25" customHeight="1">
      <c r="B7777" s="52"/>
    </row>
    <row r="7778" spans="2:2" ht="11.25" customHeight="1">
      <c r="B7778" s="52"/>
    </row>
    <row r="7779" spans="2:2" ht="11.25" customHeight="1">
      <c r="B7779" s="52"/>
    </row>
    <row r="7780" spans="2:2" ht="11.25" customHeight="1">
      <c r="B7780" s="52"/>
    </row>
    <row r="7781" spans="2:2" ht="11.25" customHeight="1">
      <c r="B7781" s="52"/>
    </row>
    <row r="7782" spans="2:2" ht="11.25" customHeight="1">
      <c r="B7782" s="52"/>
    </row>
    <row r="7783" spans="2:2" ht="11.25" customHeight="1">
      <c r="B7783" s="52"/>
    </row>
    <row r="7784" spans="2:2" ht="11.25" customHeight="1">
      <c r="B7784" s="52"/>
    </row>
    <row r="7785" spans="2:2" ht="11.25" customHeight="1">
      <c r="B7785" s="52"/>
    </row>
    <row r="7786" spans="2:2" ht="11.25" customHeight="1">
      <c r="B7786" s="52"/>
    </row>
    <row r="7787" spans="2:2" ht="11.25" customHeight="1">
      <c r="B7787" s="52"/>
    </row>
    <row r="7788" spans="2:2" ht="11.25" customHeight="1">
      <c r="B7788" s="52"/>
    </row>
    <row r="7789" spans="2:2" ht="11.25" customHeight="1">
      <c r="B7789" s="52"/>
    </row>
    <row r="7790" spans="2:2" ht="11.25" customHeight="1">
      <c r="B7790" s="52"/>
    </row>
    <row r="7791" spans="2:2" ht="11.25" customHeight="1">
      <c r="B7791" s="52"/>
    </row>
    <row r="7792" spans="2:2" ht="11.25" customHeight="1">
      <c r="B7792" s="52"/>
    </row>
    <row r="7793" spans="2:2" ht="11.25" customHeight="1">
      <c r="B7793" s="52"/>
    </row>
    <row r="7794" spans="2:2" ht="11.25" customHeight="1">
      <c r="B7794" s="52"/>
    </row>
    <row r="7795" spans="2:2" ht="11.25" customHeight="1">
      <c r="B7795" s="52"/>
    </row>
    <row r="7796" spans="2:2" ht="11.25" customHeight="1">
      <c r="B7796" s="52"/>
    </row>
    <row r="7797" spans="2:2" ht="11.25" customHeight="1">
      <c r="B7797" s="52"/>
    </row>
    <row r="7798" spans="2:2" ht="11.25" customHeight="1">
      <c r="B7798" s="52"/>
    </row>
    <row r="7799" spans="2:2" ht="11.25" customHeight="1">
      <c r="B7799" s="52"/>
    </row>
    <row r="7800" spans="2:2" ht="11.25" customHeight="1">
      <c r="B7800" s="52"/>
    </row>
    <row r="7801" spans="2:2" ht="11.25" customHeight="1">
      <c r="B7801" s="52"/>
    </row>
    <row r="7802" spans="2:2" ht="11.25" customHeight="1">
      <c r="B7802" s="52"/>
    </row>
    <row r="7803" spans="2:2" ht="11.25" customHeight="1">
      <c r="B7803" s="52"/>
    </row>
    <row r="7804" spans="2:2" ht="11.25" customHeight="1">
      <c r="B7804" s="52"/>
    </row>
    <row r="7805" spans="2:2" ht="11.25" customHeight="1">
      <c r="B7805" s="52"/>
    </row>
    <row r="7806" spans="2:2" ht="11.25" customHeight="1">
      <c r="B7806" s="52"/>
    </row>
    <row r="7807" spans="2:2" ht="11.25" customHeight="1">
      <c r="B7807" s="52"/>
    </row>
    <row r="7808" spans="2:2" ht="11.25" customHeight="1">
      <c r="B7808" s="52"/>
    </row>
    <row r="7809" spans="2:2" ht="11.25" customHeight="1">
      <c r="B7809" s="52"/>
    </row>
    <row r="7810" spans="2:2" ht="11.25" customHeight="1">
      <c r="B7810" s="52"/>
    </row>
    <row r="7811" spans="2:2" ht="11.25" customHeight="1">
      <c r="B7811" s="52"/>
    </row>
    <row r="7812" spans="2:2" ht="11.25" customHeight="1">
      <c r="B7812" s="52"/>
    </row>
    <row r="7813" spans="2:2" ht="11.25" customHeight="1">
      <c r="B7813" s="52"/>
    </row>
    <row r="7814" spans="2:2" ht="11.25" customHeight="1">
      <c r="B7814" s="52"/>
    </row>
    <row r="7815" spans="2:2" ht="11.25" customHeight="1">
      <c r="B7815" s="52"/>
    </row>
    <row r="7816" spans="2:2" ht="11.25" customHeight="1">
      <c r="B7816" s="52"/>
    </row>
    <row r="7817" spans="2:2" ht="11.25" customHeight="1">
      <c r="B7817" s="52"/>
    </row>
    <row r="7818" spans="2:2" ht="11.25" customHeight="1">
      <c r="B7818" s="52"/>
    </row>
    <row r="7819" spans="2:2" ht="11.25" customHeight="1">
      <c r="B7819" s="52"/>
    </row>
    <row r="7820" spans="2:2" ht="11.25" customHeight="1">
      <c r="B7820" s="52"/>
    </row>
    <row r="7821" spans="2:2" ht="11.25" customHeight="1">
      <c r="B7821" s="52"/>
    </row>
    <row r="7822" spans="2:2" ht="11.25" customHeight="1">
      <c r="B7822" s="52"/>
    </row>
    <row r="7823" spans="2:2" ht="11.25" customHeight="1">
      <c r="B7823" s="52"/>
    </row>
    <row r="7824" spans="2:2" ht="11.25" customHeight="1">
      <c r="B7824" s="52"/>
    </row>
    <row r="7825" spans="2:2" ht="11.25" customHeight="1">
      <c r="B7825" s="52"/>
    </row>
    <row r="7826" spans="2:2" ht="11.25" customHeight="1">
      <c r="B7826" s="52"/>
    </row>
    <row r="7827" spans="2:2" ht="11.25" customHeight="1">
      <c r="B7827" s="52"/>
    </row>
    <row r="7828" spans="2:2" ht="11.25" customHeight="1">
      <c r="B7828" s="52"/>
    </row>
    <row r="7829" spans="2:2" ht="11.25" customHeight="1">
      <c r="B7829" s="52"/>
    </row>
    <row r="7830" spans="2:2" ht="11.25" customHeight="1">
      <c r="B7830" s="52"/>
    </row>
    <row r="7831" spans="2:2" ht="11.25" customHeight="1">
      <c r="B7831" s="52"/>
    </row>
    <row r="7832" spans="2:2" ht="11.25" customHeight="1">
      <c r="B7832" s="52"/>
    </row>
    <row r="7833" spans="2:2" ht="11.25" customHeight="1">
      <c r="B7833" s="52"/>
    </row>
    <row r="7834" spans="2:2" ht="11.25" customHeight="1">
      <c r="B7834" s="52"/>
    </row>
    <row r="7835" spans="2:2" ht="11.25" customHeight="1">
      <c r="B7835" s="52"/>
    </row>
    <row r="7836" spans="2:2" ht="11.25" customHeight="1">
      <c r="B7836" s="52"/>
    </row>
    <row r="7837" spans="2:2" ht="11.25" customHeight="1">
      <c r="B7837" s="52"/>
    </row>
    <row r="7838" spans="2:2" ht="11.25" customHeight="1">
      <c r="B7838" s="52"/>
    </row>
    <row r="7839" spans="2:2" ht="11.25" customHeight="1">
      <c r="B7839" s="52"/>
    </row>
    <row r="7840" spans="2:2" ht="11.25" customHeight="1">
      <c r="B7840" s="52"/>
    </row>
    <row r="7841" spans="2:2" ht="11.25" customHeight="1">
      <c r="B7841" s="52"/>
    </row>
    <row r="7842" spans="2:2" ht="11.25" customHeight="1">
      <c r="B7842" s="52"/>
    </row>
    <row r="7843" spans="2:2" ht="11.25" customHeight="1">
      <c r="B7843" s="52"/>
    </row>
    <row r="7844" spans="2:2" ht="11.25" customHeight="1">
      <c r="B7844" s="52"/>
    </row>
    <row r="7845" spans="2:2" ht="11.25" customHeight="1">
      <c r="B7845" s="52"/>
    </row>
    <row r="7846" spans="2:2" ht="11.25" customHeight="1">
      <c r="B7846" s="52"/>
    </row>
    <row r="7847" spans="2:2" ht="11.25" customHeight="1">
      <c r="B7847" s="52"/>
    </row>
    <row r="7848" spans="2:2" ht="11.25" customHeight="1">
      <c r="B7848" s="52"/>
    </row>
    <row r="7849" spans="2:2" ht="11.25" customHeight="1">
      <c r="B7849" s="52"/>
    </row>
    <row r="7850" spans="2:2" ht="11.25" customHeight="1">
      <c r="B7850" s="52"/>
    </row>
    <row r="7851" spans="2:2" ht="11.25" customHeight="1">
      <c r="B7851" s="52"/>
    </row>
    <row r="7852" spans="2:2" ht="11.25" customHeight="1">
      <c r="B7852" s="52"/>
    </row>
    <row r="7853" spans="2:2" ht="11.25" customHeight="1">
      <c r="B7853" s="52"/>
    </row>
    <row r="7854" spans="2:2" ht="11.25" customHeight="1">
      <c r="B7854" s="52"/>
    </row>
    <row r="7855" spans="2:2" ht="11.25" customHeight="1">
      <c r="B7855" s="52"/>
    </row>
    <row r="7856" spans="2:2" ht="11.25" customHeight="1">
      <c r="B7856" s="52"/>
    </row>
    <row r="7857" spans="2:2" ht="11.25" customHeight="1">
      <c r="B7857" s="52"/>
    </row>
    <row r="7858" spans="2:2" ht="11.25" customHeight="1">
      <c r="B7858" s="52"/>
    </row>
    <row r="7859" spans="2:2" ht="11.25" customHeight="1">
      <c r="B7859" s="52"/>
    </row>
    <row r="7860" spans="2:2" ht="11.25" customHeight="1">
      <c r="B7860" s="52"/>
    </row>
    <row r="7861" spans="2:2" ht="11.25" customHeight="1">
      <c r="B7861" s="52"/>
    </row>
    <row r="7862" spans="2:2" ht="11.25" customHeight="1">
      <c r="B7862" s="52"/>
    </row>
    <row r="7863" spans="2:2" ht="11.25" customHeight="1">
      <c r="B7863" s="52"/>
    </row>
    <row r="7864" spans="2:2" ht="11.25" customHeight="1">
      <c r="B7864" s="52"/>
    </row>
    <row r="7865" spans="2:2" ht="11.25" customHeight="1">
      <c r="B7865" s="52"/>
    </row>
    <row r="7866" spans="2:2" ht="11.25" customHeight="1">
      <c r="B7866" s="52"/>
    </row>
    <row r="7867" spans="2:2" ht="11.25" customHeight="1">
      <c r="B7867" s="52"/>
    </row>
    <row r="7868" spans="2:2" ht="11.25" customHeight="1">
      <c r="B7868" s="52"/>
    </row>
    <row r="7869" spans="2:2" ht="11.25" customHeight="1">
      <c r="B7869" s="52"/>
    </row>
    <row r="7870" spans="2:2" ht="11.25" customHeight="1">
      <c r="B7870" s="52"/>
    </row>
    <row r="7871" spans="2:2" ht="11.25" customHeight="1">
      <c r="B7871" s="52"/>
    </row>
    <row r="7872" spans="2:2" ht="11.25" customHeight="1">
      <c r="B7872" s="52"/>
    </row>
    <row r="7873" spans="2:2" ht="11.25" customHeight="1">
      <c r="B7873" s="52"/>
    </row>
    <row r="7874" spans="2:2" ht="11.25" customHeight="1">
      <c r="B7874" s="52"/>
    </row>
    <row r="7875" spans="2:2" ht="11.25" customHeight="1">
      <c r="B7875" s="52"/>
    </row>
    <row r="7876" spans="2:2" ht="11.25" customHeight="1">
      <c r="B7876" s="52"/>
    </row>
    <row r="7877" spans="2:2" ht="11.25" customHeight="1">
      <c r="B7877" s="52"/>
    </row>
    <row r="7878" spans="2:2" ht="11.25" customHeight="1">
      <c r="B7878" s="52"/>
    </row>
    <row r="7879" spans="2:2" ht="11.25" customHeight="1">
      <c r="B7879" s="52"/>
    </row>
    <row r="7880" spans="2:2" ht="11.25" customHeight="1">
      <c r="B7880" s="52"/>
    </row>
    <row r="7881" spans="2:2" ht="11.25" customHeight="1">
      <c r="B7881" s="52"/>
    </row>
    <row r="7882" spans="2:2" ht="11.25" customHeight="1">
      <c r="B7882" s="52"/>
    </row>
    <row r="7883" spans="2:2" ht="11.25" customHeight="1">
      <c r="B7883" s="52"/>
    </row>
    <row r="7884" spans="2:2" ht="11.25" customHeight="1">
      <c r="B7884" s="52"/>
    </row>
    <row r="7885" spans="2:2" ht="11.25" customHeight="1">
      <c r="B7885" s="52"/>
    </row>
    <row r="7886" spans="2:2" ht="11.25" customHeight="1">
      <c r="B7886" s="52"/>
    </row>
    <row r="7887" spans="2:2" ht="11.25" customHeight="1">
      <c r="B7887" s="52"/>
    </row>
    <row r="7888" spans="2:2" ht="11.25" customHeight="1">
      <c r="B7888" s="52"/>
    </row>
    <row r="7889" spans="2:2" ht="11.25" customHeight="1">
      <c r="B7889" s="52"/>
    </row>
    <row r="7890" spans="2:2" ht="11.25" customHeight="1">
      <c r="B7890" s="52"/>
    </row>
    <row r="7891" spans="2:2" ht="11.25" customHeight="1">
      <c r="B7891" s="52"/>
    </row>
    <row r="7892" spans="2:2" ht="11.25" customHeight="1">
      <c r="B7892" s="52"/>
    </row>
    <row r="7893" spans="2:2" ht="11.25" customHeight="1">
      <c r="B7893" s="52"/>
    </row>
    <row r="7894" spans="2:2" ht="11.25" customHeight="1">
      <c r="B7894" s="52"/>
    </row>
    <row r="7895" spans="2:2" ht="11.25" customHeight="1">
      <c r="B7895" s="52"/>
    </row>
    <row r="7896" spans="2:2" ht="11.25" customHeight="1">
      <c r="B7896" s="52"/>
    </row>
    <row r="7897" spans="2:2" ht="11.25" customHeight="1">
      <c r="B7897" s="52"/>
    </row>
    <row r="7898" spans="2:2" ht="11.25" customHeight="1">
      <c r="B7898" s="52"/>
    </row>
    <row r="7899" spans="2:2" ht="11.25" customHeight="1">
      <c r="B7899" s="52"/>
    </row>
    <row r="7900" spans="2:2" ht="11.25" customHeight="1">
      <c r="B7900" s="52"/>
    </row>
    <row r="7901" spans="2:2" ht="11.25" customHeight="1">
      <c r="B7901" s="52"/>
    </row>
    <row r="7902" spans="2:2" ht="11.25" customHeight="1">
      <c r="B7902" s="52"/>
    </row>
    <row r="7903" spans="2:2" ht="11.25" customHeight="1">
      <c r="B7903" s="52"/>
    </row>
    <row r="7904" spans="2:2" ht="11.25" customHeight="1">
      <c r="B7904" s="52"/>
    </row>
    <row r="7905" spans="2:2" ht="11.25" customHeight="1">
      <c r="B7905" s="52"/>
    </row>
    <row r="7906" spans="2:2" ht="11.25" customHeight="1">
      <c r="B7906" s="52"/>
    </row>
    <row r="7907" spans="2:2" ht="11.25" customHeight="1">
      <c r="B7907" s="52"/>
    </row>
    <row r="7908" spans="2:2" ht="11.25" customHeight="1">
      <c r="B7908" s="52"/>
    </row>
    <row r="7909" spans="2:2" ht="11.25" customHeight="1">
      <c r="B7909" s="52"/>
    </row>
    <row r="7910" spans="2:2" ht="11.25" customHeight="1">
      <c r="B7910" s="52"/>
    </row>
    <row r="7911" spans="2:2" ht="11.25" customHeight="1">
      <c r="B7911" s="52"/>
    </row>
    <row r="7912" spans="2:2" ht="11.25" customHeight="1">
      <c r="B7912" s="52"/>
    </row>
    <row r="7913" spans="2:2" ht="11.25" customHeight="1">
      <c r="B7913" s="52"/>
    </row>
    <row r="7914" spans="2:2" ht="11.25" customHeight="1">
      <c r="B7914" s="52"/>
    </row>
    <row r="7915" spans="2:2" ht="11.25" customHeight="1">
      <c r="B7915" s="52"/>
    </row>
    <row r="7916" spans="2:2" ht="11.25" customHeight="1">
      <c r="B7916" s="52"/>
    </row>
    <row r="7917" spans="2:2" ht="11.25" customHeight="1">
      <c r="B7917" s="52"/>
    </row>
    <row r="7918" spans="2:2" ht="11.25" customHeight="1">
      <c r="B7918" s="52"/>
    </row>
    <row r="7919" spans="2:2" ht="11.25" customHeight="1">
      <c r="B7919" s="52"/>
    </row>
    <row r="7920" spans="2:2" ht="11.25" customHeight="1">
      <c r="B7920" s="52"/>
    </row>
    <row r="7921" spans="2:2" ht="11.25" customHeight="1">
      <c r="B7921" s="52"/>
    </row>
    <row r="7922" spans="2:2" ht="11.25" customHeight="1">
      <c r="B7922" s="52"/>
    </row>
    <row r="7923" spans="2:2" ht="11.25" customHeight="1">
      <c r="B7923" s="52"/>
    </row>
    <row r="7924" spans="2:2" ht="11.25" customHeight="1">
      <c r="B7924" s="52"/>
    </row>
    <row r="7925" spans="2:2" ht="11.25" customHeight="1">
      <c r="B7925" s="52"/>
    </row>
    <row r="7926" spans="2:2" ht="11.25" customHeight="1">
      <c r="B7926" s="52"/>
    </row>
    <row r="7927" spans="2:2" ht="11.25" customHeight="1">
      <c r="B7927" s="52"/>
    </row>
    <row r="7928" spans="2:2" ht="11.25" customHeight="1">
      <c r="B7928" s="52"/>
    </row>
    <row r="7929" spans="2:2" ht="11.25" customHeight="1">
      <c r="B7929" s="52"/>
    </row>
    <row r="7930" spans="2:2" ht="11.25" customHeight="1">
      <c r="B7930" s="52"/>
    </row>
    <row r="7931" spans="2:2" ht="11.25" customHeight="1">
      <c r="B7931" s="52"/>
    </row>
    <row r="7932" spans="2:2" ht="11.25" customHeight="1">
      <c r="B7932" s="52"/>
    </row>
    <row r="7933" spans="2:2" ht="11.25" customHeight="1">
      <c r="B7933" s="52"/>
    </row>
    <row r="7934" spans="2:2" ht="11.25" customHeight="1">
      <c r="B7934" s="52"/>
    </row>
    <row r="7935" spans="2:2" ht="11.25" customHeight="1">
      <c r="B7935" s="52"/>
    </row>
    <row r="7936" spans="2:2" ht="11.25" customHeight="1">
      <c r="B7936" s="52"/>
    </row>
    <row r="7937" spans="2:2" ht="11.25" customHeight="1">
      <c r="B7937" s="52"/>
    </row>
    <row r="7938" spans="2:2" ht="11.25" customHeight="1">
      <c r="B7938" s="52"/>
    </row>
    <row r="7939" spans="2:2" ht="11.25" customHeight="1">
      <c r="B7939" s="52"/>
    </row>
    <row r="7940" spans="2:2" ht="11.25" customHeight="1">
      <c r="B7940" s="52"/>
    </row>
    <row r="7941" spans="2:2" ht="11.25" customHeight="1">
      <c r="B7941" s="52"/>
    </row>
    <row r="7942" spans="2:2" ht="11.25" customHeight="1">
      <c r="B7942" s="52"/>
    </row>
    <row r="7943" spans="2:2" ht="11.25" customHeight="1">
      <c r="B7943" s="52"/>
    </row>
    <row r="7944" spans="2:2" ht="11.25" customHeight="1">
      <c r="B7944" s="52"/>
    </row>
    <row r="7945" spans="2:2" ht="11.25" customHeight="1">
      <c r="B7945" s="52"/>
    </row>
    <row r="7946" spans="2:2" ht="11.25" customHeight="1">
      <c r="B7946" s="52"/>
    </row>
    <row r="7947" spans="2:2" ht="11.25" customHeight="1">
      <c r="B7947" s="52"/>
    </row>
    <row r="7948" spans="2:2" ht="11.25" customHeight="1">
      <c r="B7948" s="52"/>
    </row>
    <row r="7949" spans="2:2" ht="11.25" customHeight="1">
      <c r="B7949" s="52"/>
    </row>
    <row r="7950" spans="2:2" ht="11.25" customHeight="1">
      <c r="B7950" s="52"/>
    </row>
    <row r="7951" spans="2:2" ht="11.25" customHeight="1">
      <c r="B7951" s="52"/>
    </row>
    <row r="7952" spans="2:2" ht="11.25" customHeight="1">
      <c r="B7952" s="52"/>
    </row>
    <row r="7953" spans="2:2" ht="11.25" customHeight="1">
      <c r="B7953" s="52"/>
    </row>
    <row r="7954" spans="2:2" ht="11.25" customHeight="1">
      <c r="B7954" s="52"/>
    </row>
    <row r="7955" spans="2:2" ht="11.25" customHeight="1">
      <c r="B7955" s="52"/>
    </row>
    <row r="7956" spans="2:2" ht="11.25" customHeight="1">
      <c r="B7956" s="52"/>
    </row>
    <row r="7957" spans="2:2" ht="11.25" customHeight="1">
      <c r="B7957" s="52"/>
    </row>
    <row r="7958" spans="2:2" ht="11.25" customHeight="1">
      <c r="B7958" s="52"/>
    </row>
    <row r="7959" spans="2:2" ht="11.25" customHeight="1">
      <c r="B7959" s="52"/>
    </row>
    <row r="7960" spans="2:2" ht="11.25" customHeight="1">
      <c r="B7960" s="52"/>
    </row>
    <row r="7961" spans="2:2" ht="11.25" customHeight="1">
      <c r="B7961" s="52"/>
    </row>
    <row r="7962" spans="2:2" ht="11.25" customHeight="1">
      <c r="B7962" s="52"/>
    </row>
    <row r="7963" spans="2:2" ht="11.25" customHeight="1">
      <c r="B7963" s="52"/>
    </row>
    <row r="7964" spans="2:2" ht="11.25" customHeight="1">
      <c r="B7964" s="52"/>
    </row>
    <row r="7965" spans="2:2" ht="11.25" customHeight="1">
      <c r="B7965" s="52"/>
    </row>
    <row r="7966" spans="2:2" ht="11.25" customHeight="1">
      <c r="B7966" s="52"/>
    </row>
    <row r="7967" spans="2:2" ht="11.25" customHeight="1">
      <c r="B7967" s="52"/>
    </row>
    <row r="7968" spans="2:2" ht="11.25" customHeight="1">
      <c r="B7968" s="52"/>
    </row>
    <row r="7969" spans="2:2" ht="11.25" customHeight="1">
      <c r="B7969" s="52"/>
    </row>
    <row r="7970" spans="2:2" ht="11.25" customHeight="1">
      <c r="B7970" s="52"/>
    </row>
    <row r="7971" spans="2:2" ht="11.25" customHeight="1">
      <c r="B7971" s="52"/>
    </row>
    <row r="7972" spans="2:2" ht="11.25" customHeight="1">
      <c r="B7972" s="52"/>
    </row>
    <row r="7973" spans="2:2" ht="11.25" customHeight="1">
      <c r="B7973" s="52"/>
    </row>
    <row r="7974" spans="2:2" ht="11.25" customHeight="1">
      <c r="B7974" s="52"/>
    </row>
    <row r="7975" spans="2:2" ht="11.25" customHeight="1">
      <c r="B7975" s="52"/>
    </row>
    <row r="7976" spans="2:2" ht="11.25" customHeight="1">
      <c r="B7976" s="52"/>
    </row>
    <row r="7977" spans="2:2" ht="11.25" customHeight="1">
      <c r="B7977" s="52"/>
    </row>
    <row r="7978" spans="2:2" ht="11.25" customHeight="1">
      <c r="B7978" s="52"/>
    </row>
    <row r="7979" spans="2:2" ht="11.25" customHeight="1">
      <c r="B7979" s="52"/>
    </row>
    <row r="7980" spans="2:2" ht="11.25" customHeight="1">
      <c r="B7980" s="52"/>
    </row>
    <row r="7981" spans="2:2" ht="11.25" customHeight="1">
      <c r="B7981" s="52"/>
    </row>
    <row r="7982" spans="2:2" ht="11.25" customHeight="1">
      <c r="B7982" s="52"/>
    </row>
    <row r="7983" spans="2:2" ht="11.25" customHeight="1">
      <c r="B7983" s="52"/>
    </row>
    <row r="7984" spans="2:2" ht="11.25" customHeight="1">
      <c r="B7984" s="52"/>
    </row>
    <row r="7985" spans="2:2" ht="11.25" customHeight="1">
      <c r="B7985" s="52"/>
    </row>
    <row r="7986" spans="2:2" ht="11.25" customHeight="1">
      <c r="B7986" s="52"/>
    </row>
    <row r="7987" spans="2:2" ht="11.25" customHeight="1">
      <c r="B7987" s="52"/>
    </row>
    <row r="7988" spans="2:2" ht="11.25" customHeight="1">
      <c r="B7988" s="52"/>
    </row>
    <row r="7989" spans="2:2" ht="11.25" customHeight="1">
      <c r="B7989" s="52"/>
    </row>
    <row r="7990" spans="2:2" ht="11.25" customHeight="1">
      <c r="B7990" s="52"/>
    </row>
    <row r="7991" spans="2:2" ht="11.25" customHeight="1">
      <c r="B7991" s="52"/>
    </row>
    <row r="7992" spans="2:2" ht="11.25" customHeight="1">
      <c r="B7992" s="52"/>
    </row>
    <row r="7993" spans="2:2" ht="11.25" customHeight="1">
      <c r="B7993" s="52"/>
    </row>
    <row r="7994" spans="2:2" ht="11.25" customHeight="1">
      <c r="B7994" s="52"/>
    </row>
    <row r="7995" spans="2:2" ht="11.25" customHeight="1">
      <c r="B7995" s="52"/>
    </row>
    <row r="7996" spans="2:2" ht="11.25" customHeight="1">
      <c r="B7996" s="52"/>
    </row>
    <row r="7997" spans="2:2" ht="11.25" customHeight="1">
      <c r="B7997" s="52"/>
    </row>
    <row r="7998" spans="2:2" ht="11.25" customHeight="1">
      <c r="B7998" s="52"/>
    </row>
    <row r="7999" spans="2:2" ht="11.25" customHeight="1">
      <c r="B7999" s="52"/>
    </row>
    <row r="8000" spans="2:2" ht="11.25" customHeight="1">
      <c r="B8000" s="52"/>
    </row>
    <row r="8001" spans="2:2" ht="11.25" customHeight="1">
      <c r="B8001" s="52"/>
    </row>
    <row r="8002" spans="2:2" ht="11.25" customHeight="1">
      <c r="B8002" s="52"/>
    </row>
    <row r="8003" spans="2:2" ht="11.25" customHeight="1">
      <c r="B8003" s="52"/>
    </row>
    <row r="8004" spans="2:2" ht="11.25" customHeight="1">
      <c r="B8004" s="52"/>
    </row>
    <row r="8005" spans="2:2" ht="11.25" customHeight="1">
      <c r="B8005" s="52"/>
    </row>
    <row r="8006" spans="2:2" ht="11.25" customHeight="1">
      <c r="B8006" s="52"/>
    </row>
    <row r="8007" spans="2:2" ht="11.25" customHeight="1">
      <c r="B8007" s="52"/>
    </row>
    <row r="8008" spans="2:2" ht="11.25" customHeight="1">
      <c r="B8008" s="52"/>
    </row>
    <row r="8009" spans="2:2" ht="11.25" customHeight="1">
      <c r="B8009" s="52"/>
    </row>
    <row r="8010" spans="2:2" ht="11.25" customHeight="1">
      <c r="B8010" s="52"/>
    </row>
    <row r="8011" spans="2:2" ht="11.25" customHeight="1">
      <c r="B8011" s="52"/>
    </row>
    <row r="8012" spans="2:2" ht="11.25" customHeight="1">
      <c r="B8012" s="52"/>
    </row>
    <row r="8013" spans="2:2" ht="11.25" customHeight="1">
      <c r="B8013" s="52"/>
    </row>
    <row r="8014" spans="2:2" ht="11.25" customHeight="1">
      <c r="B8014" s="52"/>
    </row>
    <row r="8015" spans="2:2" ht="11.25" customHeight="1">
      <c r="B8015" s="52"/>
    </row>
    <row r="8016" spans="2:2" ht="11.25" customHeight="1">
      <c r="B8016" s="52"/>
    </row>
    <row r="8017" spans="2:2" ht="11.25" customHeight="1">
      <c r="B8017" s="52"/>
    </row>
    <row r="8018" spans="2:2" ht="11.25" customHeight="1">
      <c r="B8018" s="52"/>
    </row>
    <row r="8019" spans="2:2" ht="11.25" customHeight="1">
      <c r="B8019" s="52"/>
    </row>
    <row r="8020" spans="2:2" ht="11.25" customHeight="1">
      <c r="B8020" s="52"/>
    </row>
    <row r="8021" spans="2:2" ht="11.25" customHeight="1">
      <c r="B8021" s="52"/>
    </row>
    <row r="8022" spans="2:2" ht="11.25" customHeight="1">
      <c r="B8022" s="52"/>
    </row>
    <row r="8023" spans="2:2" ht="11.25" customHeight="1">
      <c r="B8023" s="52"/>
    </row>
    <row r="8024" spans="2:2" ht="11.25" customHeight="1">
      <c r="B8024" s="52"/>
    </row>
    <row r="8025" spans="2:2" ht="11.25" customHeight="1">
      <c r="B8025" s="52"/>
    </row>
    <row r="8026" spans="2:2" ht="11.25" customHeight="1">
      <c r="B8026" s="52"/>
    </row>
    <row r="8027" spans="2:2" ht="11.25" customHeight="1">
      <c r="B8027" s="52"/>
    </row>
    <row r="8028" spans="2:2" ht="11.25" customHeight="1">
      <c r="B8028" s="52"/>
    </row>
    <row r="8029" spans="2:2" ht="11.25" customHeight="1">
      <c r="B8029" s="52"/>
    </row>
    <row r="8030" spans="2:2" ht="11.25" customHeight="1">
      <c r="B8030" s="52"/>
    </row>
    <row r="8031" spans="2:2" ht="11.25" customHeight="1">
      <c r="B8031" s="52"/>
    </row>
    <row r="8032" spans="2:2" ht="11.25" customHeight="1">
      <c r="B8032" s="52"/>
    </row>
    <row r="8033" spans="2:2" ht="11.25" customHeight="1">
      <c r="B8033" s="52"/>
    </row>
    <row r="8034" spans="2:2" ht="11.25" customHeight="1">
      <c r="B8034" s="52"/>
    </row>
    <row r="8035" spans="2:2" ht="11.25" customHeight="1">
      <c r="B8035" s="52"/>
    </row>
    <row r="8036" spans="2:2" ht="11.25" customHeight="1">
      <c r="B8036" s="52"/>
    </row>
    <row r="8037" spans="2:2" ht="11.25" customHeight="1">
      <c r="B8037" s="52"/>
    </row>
    <row r="8038" spans="2:2" ht="11.25" customHeight="1">
      <c r="B8038" s="52"/>
    </row>
    <row r="8039" spans="2:2" ht="11.25" customHeight="1">
      <c r="B8039" s="52"/>
    </row>
    <row r="8040" spans="2:2" ht="11.25" customHeight="1">
      <c r="B8040" s="52"/>
    </row>
    <row r="8041" spans="2:2" ht="11.25" customHeight="1">
      <c r="B8041" s="52"/>
    </row>
    <row r="8042" spans="2:2" ht="11.25" customHeight="1">
      <c r="B8042" s="52"/>
    </row>
    <row r="8043" spans="2:2" ht="11.25" customHeight="1">
      <c r="B8043" s="52"/>
    </row>
    <row r="8044" spans="2:2" ht="11.25" customHeight="1">
      <c r="B8044" s="52"/>
    </row>
    <row r="8045" spans="2:2" ht="11.25" customHeight="1">
      <c r="B8045" s="52"/>
    </row>
    <row r="8046" spans="2:2" ht="11.25" customHeight="1">
      <c r="B8046" s="52"/>
    </row>
    <row r="8047" spans="2:2" ht="11.25" customHeight="1">
      <c r="B8047" s="52"/>
    </row>
    <row r="8048" spans="2:2" ht="11.25" customHeight="1">
      <c r="B8048" s="52"/>
    </row>
    <row r="8049" spans="2:2" ht="11.25" customHeight="1">
      <c r="B8049" s="52"/>
    </row>
    <row r="8050" spans="2:2" ht="11.25" customHeight="1">
      <c r="B8050" s="52"/>
    </row>
    <row r="8051" spans="2:2" ht="11.25" customHeight="1">
      <c r="B8051" s="52"/>
    </row>
    <row r="8052" spans="2:2" ht="11.25" customHeight="1">
      <c r="B8052" s="52"/>
    </row>
    <row r="8053" spans="2:2" ht="11.25" customHeight="1">
      <c r="B8053" s="52"/>
    </row>
    <row r="8054" spans="2:2" ht="11.25" customHeight="1">
      <c r="B8054" s="52"/>
    </row>
    <row r="8055" spans="2:2" ht="11.25" customHeight="1">
      <c r="B8055" s="52"/>
    </row>
    <row r="8056" spans="2:2" ht="11.25" customHeight="1">
      <c r="B8056" s="52"/>
    </row>
    <row r="8057" spans="2:2" ht="11.25" customHeight="1">
      <c r="B8057" s="52"/>
    </row>
    <row r="8058" spans="2:2" ht="11.25" customHeight="1">
      <c r="B8058" s="52"/>
    </row>
    <row r="8059" spans="2:2" ht="11.25" customHeight="1">
      <c r="B8059" s="52"/>
    </row>
    <row r="8060" spans="2:2" ht="11.25" customHeight="1">
      <c r="B8060" s="52"/>
    </row>
    <row r="8061" spans="2:2" ht="11.25" customHeight="1">
      <c r="B8061" s="52"/>
    </row>
    <row r="8062" spans="2:2" ht="11.25" customHeight="1">
      <c r="B8062" s="52"/>
    </row>
    <row r="8063" spans="2:2" ht="11.25" customHeight="1">
      <c r="B8063" s="52"/>
    </row>
    <row r="8064" spans="2:2" ht="11.25" customHeight="1">
      <c r="B8064" s="52"/>
    </row>
    <row r="8065" spans="2:2" ht="11.25" customHeight="1">
      <c r="B8065" s="52"/>
    </row>
    <row r="8066" spans="2:2" ht="11.25" customHeight="1">
      <c r="B8066" s="52"/>
    </row>
    <row r="8067" spans="2:2" ht="11.25" customHeight="1">
      <c r="B8067" s="52"/>
    </row>
    <row r="8068" spans="2:2" ht="11.25" customHeight="1">
      <c r="B8068" s="52"/>
    </row>
    <row r="8069" spans="2:2" ht="11.25" customHeight="1">
      <c r="B8069" s="52"/>
    </row>
    <row r="8070" spans="2:2" ht="11.25" customHeight="1">
      <c r="B8070" s="52"/>
    </row>
    <row r="8071" spans="2:2" ht="11.25" customHeight="1">
      <c r="B8071" s="52"/>
    </row>
    <row r="8072" spans="2:2" ht="11.25" customHeight="1">
      <c r="B8072" s="52"/>
    </row>
    <row r="8073" spans="2:2" ht="11.25" customHeight="1">
      <c r="B8073" s="52"/>
    </row>
    <row r="8074" spans="2:2" ht="11.25" customHeight="1">
      <c r="B8074" s="52"/>
    </row>
    <row r="8075" spans="2:2" ht="11.25" customHeight="1">
      <c r="B8075" s="52"/>
    </row>
    <row r="8076" spans="2:2" ht="11.25" customHeight="1">
      <c r="B8076" s="52"/>
    </row>
    <row r="8077" spans="2:2" ht="11.25" customHeight="1">
      <c r="B8077" s="52"/>
    </row>
    <row r="8078" spans="2:2" ht="11.25" customHeight="1">
      <c r="B8078" s="52"/>
    </row>
    <row r="8079" spans="2:2" ht="11.25" customHeight="1">
      <c r="B8079" s="52"/>
    </row>
    <row r="8080" spans="2:2" ht="11.25" customHeight="1">
      <c r="B8080" s="52"/>
    </row>
    <row r="8081" spans="2:2" ht="11.25" customHeight="1">
      <c r="B8081" s="52"/>
    </row>
    <row r="8082" spans="2:2" ht="11.25" customHeight="1">
      <c r="B8082" s="52"/>
    </row>
    <row r="8083" spans="2:2" ht="11.25" customHeight="1">
      <c r="B8083" s="52"/>
    </row>
    <row r="8084" spans="2:2" ht="11.25" customHeight="1">
      <c r="B8084" s="52"/>
    </row>
    <row r="8085" spans="2:2" ht="11.25" customHeight="1">
      <c r="B8085" s="52"/>
    </row>
    <row r="8086" spans="2:2" ht="11.25" customHeight="1">
      <c r="B8086" s="52"/>
    </row>
    <row r="8087" spans="2:2" ht="11.25" customHeight="1">
      <c r="B8087" s="52"/>
    </row>
    <row r="8088" spans="2:2" ht="11.25" customHeight="1">
      <c r="B8088" s="52"/>
    </row>
    <row r="8089" spans="2:2" ht="11.25" customHeight="1">
      <c r="B8089" s="52"/>
    </row>
    <row r="8090" spans="2:2" ht="11.25" customHeight="1">
      <c r="B8090" s="52"/>
    </row>
    <row r="8091" spans="2:2" ht="11.25" customHeight="1">
      <c r="B8091" s="52"/>
    </row>
    <row r="8092" spans="2:2" ht="11.25" customHeight="1">
      <c r="B8092" s="52"/>
    </row>
    <row r="8093" spans="2:2" ht="11.25" customHeight="1">
      <c r="B8093" s="52"/>
    </row>
    <row r="8094" spans="2:2" ht="11.25" customHeight="1">
      <c r="B8094" s="52"/>
    </row>
    <row r="8095" spans="2:2" ht="11.25" customHeight="1">
      <c r="B8095" s="52"/>
    </row>
    <row r="8096" spans="2:2" ht="11.25" customHeight="1">
      <c r="B8096" s="52"/>
    </row>
    <row r="8097" spans="2:2" ht="11.25" customHeight="1">
      <c r="B8097" s="52"/>
    </row>
    <row r="8098" spans="2:2" ht="11.25" customHeight="1">
      <c r="B8098" s="52"/>
    </row>
    <row r="8099" spans="2:2" ht="11.25" customHeight="1">
      <c r="B8099" s="52"/>
    </row>
    <row r="8100" spans="2:2" ht="11.25" customHeight="1">
      <c r="B8100" s="52"/>
    </row>
    <row r="8101" spans="2:2" ht="11.25" customHeight="1">
      <c r="B8101" s="52"/>
    </row>
    <row r="8102" spans="2:2" ht="11.25" customHeight="1">
      <c r="B8102" s="52"/>
    </row>
    <row r="8103" spans="2:2" ht="11.25" customHeight="1">
      <c r="B8103" s="52"/>
    </row>
    <row r="8104" spans="2:2" ht="11.25" customHeight="1">
      <c r="B8104" s="52"/>
    </row>
    <row r="8105" spans="2:2" ht="11.25" customHeight="1">
      <c r="B8105" s="52"/>
    </row>
    <row r="8106" spans="2:2" ht="11.25" customHeight="1">
      <c r="B8106" s="52"/>
    </row>
    <row r="8107" spans="2:2" ht="11.25" customHeight="1">
      <c r="B8107" s="52"/>
    </row>
    <row r="8108" spans="2:2" ht="11.25" customHeight="1">
      <c r="B8108" s="52"/>
    </row>
    <row r="8109" spans="2:2" ht="11.25" customHeight="1">
      <c r="B8109" s="52"/>
    </row>
    <row r="8110" spans="2:2" ht="11.25" customHeight="1">
      <c r="B8110" s="52"/>
    </row>
    <row r="8111" spans="2:2" ht="11.25" customHeight="1">
      <c r="B8111" s="52"/>
    </row>
    <row r="8112" spans="2:2" ht="11.25" customHeight="1">
      <c r="B8112" s="52"/>
    </row>
    <row r="8113" spans="2:2" ht="11.25" customHeight="1">
      <c r="B8113" s="52"/>
    </row>
    <row r="8114" spans="2:2" ht="11.25" customHeight="1">
      <c r="B8114" s="52"/>
    </row>
    <row r="8115" spans="2:2" ht="11.25" customHeight="1">
      <c r="B8115" s="52"/>
    </row>
    <row r="8116" spans="2:2" ht="11.25" customHeight="1">
      <c r="B8116" s="52"/>
    </row>
    <row r="8117" spans="2:2" ht="11.25" customHeight="1">
      <c r="B8117" s="52"/>
    </row>
    <row r="8118" spans="2:2" ht="11.25" customHeight="1">
      <c r="B8118" s="52"/>
    </row>
    <row r="8119" spans="2:2" ht="11.25" customHeight="1">
      <c r="B8119" s="52"/>
    </row>
    <row r="8120" spans="2:2" ht="11.25" customHeight="1">
      <c r="B8120" s="52"/>
    </row>
    <row r="8121" spans="2:2" ht="11.25" customHeight="1">
      <c r="B8121" s="52"/>
    </row>
    <row r="8122" spans="2:2" ht="11.25" customHeight="1">
      <c r="B8122" s="52"/>
    </row>
    <row r="8123" spans="2:2" ht="11.25" customHeight="1">
      <c r="B8123" s="52"/>
    </row>
    <row r="8124" spans="2:2" ht="11.25" customHeight="1">
      <c r="B8124" s="52"/>
    </row>
    <row r="8125" spans="2:2" ht="11.25" customHeight="1">
      <c r="B8125" s="52"/>
    </row>
    <row r="8126" spans="2:2" ht="11.25" customHeight="1">
      <c r="B8126" s="52"/>
    </row>
    <row r="8127" spans="2:2" ht="11.25" customHeight="1">
      <c r="B8127" s="52"/>
    </row>
    <row r="8128" spans="2:2" ht="11.25" customHeight="1">
      <c r="B8128" s="52"/>
    </row>
    <row r="8129" spans="2:2" ht="11.25" customHeight="1">
      <c r="B8129" s="52"/>
    </row>
    <row r="8130" spans="2:2" ht="11.25" customHeight="1">
      <c r="B8130" s="52"/>
    </row>
    <row r="8131" spans="2:2" ht="11.25" customHeight="1">
      <c r="B8131" s="52"/>
    </row>
    <row r="8132" spans="2:2" ht="11.25" customHeight="1">
      <c r="B8132" s="52"/>
    </row>
    <row r="8133" spans="2:2" ht="11.25" customHeight="1">
      <c r="B8133" s="52"/>
    </row>
    <row r="8134" spans="2:2" ht="11.25" customHeight="1">
      <c r="B8134" s="52"/>
    </row>
    <row r="8135" spans="2:2" ht="11.25" customHeight="1">
      <c r="B8135" s="52"/>
    </row>
    <row r="8136" spans="2:2" ht="11.25" customHeight="1">
      <c r="B8136" s="52"/>
    </row>
    <row r="8137" spans="2:2" ht="11.25" customHeight="1">
      <c r="B8137" s="52"/>
    </row>
    <row r="8138" spans="2:2" ht="11.25" customHeight="1">
      <c r="B8138" s="52"/>
    </row>
    <row r="8139" spans="2:2" ht="11.25" customHeight="1">
      <c r="B8139" s="52"/>
    </row>
    <row r="8140" spans="2:2" ht="11.25" customHeight="1">
      <c r="B8140" s="52"/>
    </row>
    <row r="8141" spans="2:2" ht="11.25" customHeight="1">
      <c r="B8141" s="52"/>
    </row>
    <row r="8142" spans="2:2" ht="11.25" customHeight="1">
      <c r="B8142" s="52"/>
    </row>
    <row r="8143" spans="2:2" ht="11.25" customHeight="1">
      <c r="B8143" s="52"/>
    </row>
    <row r="8144" spans="2:2" ht="11.25" customHeight="1">
      <c r="B8144" s="52"/>
    </row>
    <row r="8145" spans="2:2" ht="11.25" customHeight="1">
      <c r="B8145" s="52"/>
    </row>
    <row r="8146" spans="2:2" ht="11.25" customHeight="1">
      <c r="B8146" s="52"/>
    </row>
    <row r="8147" spans="2:2" ht="11.25" customHeight="1">
      <c r="B8147" s="52"/>
    </row>
    <row r="8148" spans="2:2" ht="11.25" customHeight="1">
      <c r="B8148" s="52"/>
    </row>
    <row r="8149" spans="2:2" ht="11.25" customHeight="1">
      <c r="B8149" s="52"/>
    </row>
    <row r="8150" spans="2:2" ht="11.25" customHeight="1">
      <c r="B8150" s="52"/>
    </row>
    <row r="8151" spans="2:2" ht="11.25" customHeight="1">
      <c r="B8151" s="52"/>
    </row>
    <row r="8152" spans="2:2" ht="11.25" customHeight="1">
      <c r="B8152" s="52"/>
    </row>
    <row r="8153" spans="2:2" ht="11.25" customHeight="1">
      <c r="B8153" s="52"/>
    </row>
    <row r="8154" spans="2:2" ht="11.25" customHeight="1">
      <c r="B8154" s="52"/>
    </row>
    <row r="8155" spans="2:2" ht="11.25" customHeight="1">
      <c r="B8155" s="52"/>
    </row>
    <row r="8156" spans="2:2" ht="11.25" customHeight="1">
      <c r="B8156" s="52"/>
    </row>
    <row r="8157" spans="2:2" ht="11.25" customHeight="1">
      <c r="B8157" s="52"/>
    </row>
    <row r="8158" spans="2:2" ht="11.25" customHeight="1">
      <c r="B8158" s="52"/>
    </row>
    <row r="8159" spans="2:2" ht="11.25" customHeight="1">
      <c r="B8159" s="52"/>
    </row>
    <row r="8160" spans="2:2" ht="11.25" customHeight="1">
      <c r="B8160" s="52"/>
    </row>
    <row r="8161" spans="2:2" ht="11.25" customHeight="1">
      <c r="B8161" s="52"/>
    </row>
    <row r="8162" spans="2:2" ht="11.25" customHeight="1">
      <c r="B8162" s="52"/>
    </row>
    <row r="8163" spans="2:2" ht="11.25" customHeight="1">
      <c r="B8163" s="52"/>
    </row>
    <row r="8164" spans="2:2" ht="11.25" customHeight="1">
      <c r="B8164" s="52"/>
    </row>
    <row r="8165" spans="2:2" ht="11.25" customHeight="1">
      <c r="B8165" s="52"/>
    </row>
    <row r="8166" spans="2:2" ht="11.25" customHeight="1">
      <c r="B8166" s="52"/>
    </row>
    <row r="8167" spans="2:2" ht="11.25" customHeight="1">
      <c r="B8167" s="52"/>
    </row>
    <row r="8168" spans="2:2" ht="11.25" customHeight="1">
      <c r="B8168" s="52"/>
    </row>
    <row r="8169" spans="2:2" ht="11.25" customHeight="1">
      <c r="B8169" s="52"/>
    </row>
    <row r="8170" spans="2:2" ht="11.25" customHeight="1">
      <c r="B8170" s="52"/>
    </row>
    <row r="8171" spans="2:2" ht="11.25" customHeight="1">
      <c r="B8171" s="52"/>
    </row>
    <row r="8172" spans="2:2" ht="11.25" customHeight="1">
      <c r="B8172" s="52"/>
    </row>
    <row r="8173" spans="2:2" ht="11.25" customHeight="1">
      <c r="B8173" s="52"/>
    </row>
    <row r="8174" spans="2:2" ht="11.25" customHeight="1">
      <c r="B8174" s="52"/>
    </row>
    <row r="8175" spans="2:2" ht="11.25" customHeight="1">
      <c r="B8175" s="52"/>
    </row>
    <row r="8176" spans="2:2" ht="11.25" customHeight="1">
      <c r="B8176" s="52"/>
    </row>
    <row r="8177" spans="2:2" ht="11.25" customHeight="1">
      <c r="B8177" s="52"/>
    </row>
    <row r="8178" spans="2:2" ht="11.25" customHeight="1">
      <c r="B8178" s="52"/>
    </row>
    <row r="8179" spans="2:2" ht="11.25" customHeight="1">
      <c r="B8179" s="52"/>
    </row>
    <row r="8180" spans="2:2" ht="11.25" customHeight="1">
      <c r="B8180" s="52"/>
    </row>
    <row r="8181" spans="2:2" ht="11.25" customHeight="1">
      <c r="B8181" s="52"/>
    </row>
    <row r="8182" spans="2:2" ht="11.25" customHeight="1">
      <c r="B8182" s="52"/>
    </row>
    <row r="8183" spans="2:2" ht="11.25" customHeight="1">
      <c r="B8183" s="52"/>
    </row>
    <row r="8184" spans="2:2" ht="11.25" customHeight="1">
      <c r="B8184" s="52"/>
    </row>
    <row r="8185" spans="2:2" ht="11.25" customHeight="1">
      <c r="B8185" s="52"/>
    </row>
    <row r="8186" spans="2:2" ht="11.25" customHeight="1">
      <c r="B8186" s="52"/>
    </row>
    <row r="8187" spans="2:2" ht="11.25" customHeight="1">
      <c r="B8187" s="52"/>
    </row>
    <row r="8188" spans="2:2" ht="11.25" customHeight="1">
      <c r="B8188" s="52"/>
    </row>
    <row r="8189" spans="2:2" ht="11.25" customHeight="1">
      <c r="B8189" s="52"/>
    </row>
    <row r="8190" spans="2:2" ht="11.25" customHeight="1">
      <c r="B8190" s="52"/>
    </row>
    <row r="8191" spans="2:2" ht="11.25" customHeight="1">
      <c r="B8191" s="52"/>
    </row>
    <row r="8192" spans="2:2" ht="11.25" customHeight="1">
      <c r="B8192" s="52"/>
    </row>
    <row r="8193" spans="2:2" ht="11.25" customHeight="1">
      <c r="B8193" s="52"/>
    </row>
    <row r="8194" spans="2:2" ht="11.25" customHeight="1">
      <c r="B8194" s="52"/>
    </row>
    <row r="8195" spans="2:2" ht="11.25" customHeight="1">
      <c r="B8195" s="52"/>
    </row>
    <row r="8196" spans="2:2" ht="11.25" customHeight="1">
      <c r="B8196" s="52"/>
    </row>
    <row r="8197" spans="2:2" ht="11.25" customHeight="1">
      <c r="B8197" s="52"/>
    </row>
    <row r="8198" spans="2:2" ht="11.25" customHeight="1">
      <c r="B8198" s="52"/>
    </row>
    <row r="8199" spans="2:2" ht="11.25" customHeight="1">
      <c r="B8199" s="52"/>
    </row>
    <row r="8200" spans="2:2" ht="11.25" customHeight="1">
      <c r="B8200" s="52"/>
    </row>
    <row r="8201" spans="2:2" ht="11.25" customHeight="1">
      <c r="B8201" s="52"/>
    </row>
    <row r="8202" spans="2:2" ht="11.25" customHeight="1">
      <c r="B8202" s="52"/>
    </row>
    <row r="8203" spans="2:2" ht="11.25" customHeight="1">
      <c r="B8203" s="52"/>
    </row>
    <row r="8204" spans="2:2" ht="11.25" customHeight="1">
      <c r="B8204" s="52"/>
    </row>
    <row r="8205" spans="2:2" ht="11.25" customHeight="1">
      <c r="B8205" s="52"/>
    </row>
    <row r="8206" spans="2:2" ht="11.25" customHeight="1">
      <c r="B8206" s="52"/>
    </row>
    <row r="8207" spans="2:2" ht="11.25" customHeight="1">
      <c r="B8207" s="52"/>
    </row>
    <row r="8208" spans="2:2" ht="11.25" customHeight="1">
      <c r="B8208" s="52"/>
    </row>
    <row r="8209" spans="2:2" ht="11.25" customHeight="1">
      <c r="B8209" s="52"/>
    </row>
    <row r="8210" spans="2:2" ht="11.25" customHeight="1">
      <c r="B8210" s="52"/>
    </row>
    <row r="8211" spans="2:2" ht="11.25" customHeight="1">
      <c r="B8211" s="52"/>
    </row>
    <row r="8212" spans="2:2" ht="11.25" customHeight="1">
      <c r="B8212" s="52"/>
    </row>
    <row r="8213" spans="2:2" ht="11.25" customHeight="1">
      <c r="B8213" s="52"/>
    </row>
    <row r="8214" spans="2:2" ht="11.25" customHeight="1">
      <c r="B8214" s="52"/>
    </row>
    <row r="8215" spans="2:2" ht="11.25" customHeight="1">
      <c r="B8215" s="52"/>
    </row>
    <row r="8216" spans="2:2" ht="11.25" customHeight="1">
      <c r="B8216" s="52"/>
    </row>
    <row r="8217" spans="2:2" ht="11.25" customHeight="1">
      <c r="B8217" s="52"/>
    </row>
    <row r="8218" spans="2:2" ht="11.25" customHeight="1">
      <c r="B8218" s="52"/>
    </row>
    <row r="8219" spans="2:2" ht="11.25" customHeight="1">
      <c r="B8219" s="52"/>
    </row>
    <row r="8220" spans="2:2" ht="11.25" customHeight="1">
      <c r="B8220" s="52"/>
    </row>
    <row r="8221" spans="2:2" ht="11.25" customHeight="1">
      <c r="B8221" s="52"/>
    </row>
    <row r="8222" spans="2:2" ht="11.25" customHeight="1">
      <c r="B8222" s="52"/>
    </row>
    <row r="8223" spans="2:2" ht="11.25" customHeight="1">
      <c r="B8223" s="52"/>
    </row>
    <row r="8224" spans="2:2" ht="11.25" customHeight="1">
      <c r="B8224" s="52"/>
    </row>
    <row r="8225" spans="2:2" ht="11.25" customHeight="1">
      <c r="B8225" s="52"/>
    </row>
    <row r="8226" spans="2:2" ht="11.25" customHeight="1">
      <c r="B8226" s="52"/>
    </row>
    <row r="8227" spans="2:2" ht="11.25" customHeight="1">
      <c r="B8227" s="52"/>
    </row>
    <row r="8228" spans="2:2" ht="11.25" customHeight="1">
      <c r="B8228" s="52"/>
    </row>
    <row r="8229" spans="2:2" ht="11.25" customHeight="1">
      <c r="B8229" s="52"/>
    </row>
    <row r="8230" spans="2:2" ht="11.25" customHeight="1">
      <c r="B8230" s="52"/>
    </row>
    <row r="8231" spans="2:2" ht="11.25" customHeight="1">
      <c r="B8231" s="52"/>
    </row>
    <row r="8232" spans="2:2" ht="11.25" customHeight="1">
      <c r="B8232" s="52"/>
    </row>
    <row r="8233" spans="2:2" ht="11.25" customHeight="1">
      <c r="B8233" s="52"/>
    </row>
    <row r="8234" spans="2:2" ht="11.25" customHeight="1">
      <c r="B8234" s="52"/>
    </row>
    <row r="8235" spans="2:2" ht="11.25" customHeight="1">
      <c r="B8235" s="52"/>
    </row>
    <row r="8236" spans="2:2" ht="11.25" customHeight="1">
      <c r="B8236" s="52"/>
    </row>
    <row r="8237" spans="2:2" ht="11.25" customHeight="1">
      <c r="B8237" s="52"/>
    </row>
    <row r="8238" spans="2:2" ht="11.25" customHeight="1">
      <c r="B8238" s="52"/>
    </row>
    <row r="8239" spans="2:2" ht="11.25" customHeight="1">
      <c r="B8239" s="52"/>
    </row>
    <row r="8240" spans="2:2" ht="11.25" customHeight="1">
      <c r="B8240" s="52"/>
    </row>
    <row r="8241" spans="2:2" ht="11.25" customHeight="1">
      <c r="B8241" s="52"/>
    </row>
    <row r="8242" spans="2:2" ht="11.25" customHeight="1">
      <c r="B8242" s="52"/>
    </row>
    <row r="8243" spans="2:2" ht="11.25" customHeight="1">
      <c r="B8243" s="52"/>
    </row>
    <row r="8244" spans="2:2" ht="11.25" customHeight="1">
      <c r="B8244" s="52"/>
    </row>
    <row r="8245" spans="2:2" ht="11.25" customHeight="1">
      <c r="B8245" s="52"/>
    </row>
    <row r="8246" spans="2:2" ht="11.25" customHeight="1">
      <c r="B8246" s="52"/>
    </row>
    <row r="8247" spans="2:2" ht="11.25" customHeight="1">
      <c r="B8247" s="52"/>
    </row>
    <row r="8248" spans="2:2" ht="11.25" customHeight="1">
      <c r="B8248" s="52"/>
    </row>
    <row r="8249" spans="2:2" ht="11.25" customHeight="1">
      <c r="B8249" s="52"/>
    </row>
    <row r="8250" spans="2:2" ht="11.25" customHeight="1">
      <c r="B8250" s="52"/>
    </row>
    <row r="8251" spans="2:2" ht="11.25" customHeight="1">
      <c r="B8251" s="52"/>
    </row>
    <row r="8252" spans="2:2" ht="11.25" customHeight="1">
      <c r="B8252" s="52"/>
    </row>
    <row r="8253" spans="2:2" ht="11.25" customHeight="1">
      <c r="B8253" s="52"/>
    </row>
    <row r="8254" spans="2:2" ht="11.25" customHeight="1">
      <c r="B8254" s="52"/>
    </row>
    <row r="8255" spans="2:2" ht="11.25" customHeight="1">
      <c r="B8255" s="52"/>
    </row>
    <row r="8256" spans="2:2" ht="11.25" customHeight="1">
      <c r="B8256" s="52"/>
    </row>
    <row r="8257" spans="2:2" ht="11.25" customHeight="1">
      <c r="B8257" s="52"/>
    </row>
    <row r="8258" spans="2:2" ht="11.25" customHeight="1">
      <c r="B8258" s="52"/>
    </row>
    <row r="8259" spans="2:2" ht="11.25" customHeight="1">
      <c r="B8259" s="52"/>
    </row>
    <row r="8260" spans="2:2" ht="11.25" customHeight="1">
      <c r="B8260" s="52"/>
    </row>
    <row r="8261" spans="2:2" ht="11.25" customHeight="1">
      <c r="B8261" s="52"/>
    </row>
    <row r="8262" spans="2:2" ht="11.25" customHeight="1">
      <c r="B8262" s="52"/>
    </row>
    <row r="8263" spans="2:2" ht="11.25" customHeight="1">
      <c r="B8263" s="52"/>
    </row>
    <row r="8264" spans="2:2" ht="11.25" customHeight="1">
      <c r="B8264" s="52"/>
    </row>
    <row r="8265" spans="2:2" ht="11.25" customHeight="1">
      <c r="B8265" s="52"/>
    </row>
    <row r="8266" spans="2:2" ht="11.25" customHeight="1">
      <c r="B8266" s="52"/>
    </row>
    <row r="8267" spans="2:2" ht="11.25" customHeight="1">
      <c r="B8267" s="52"/>
    </row>
    <row r="8268" spans="2:2" ht="11.25" customHeight="1">
      <c r="B8268" s="52"/>
    </row>
    <row r="8269" spans="2:2" ht="11.25" customHeight="1">
      <c r="B8269" s="52"/>
    </row>
    <row r="8270" spans="2:2" ht="11.25" customHeight="1">
      <c r="B8270" s="52"/>
    </row>
    <row r="8271" spans="2:2" ht="11.25" customHeight="1">
      <c r="B8271" s="52"/>
    </row>
    <row r="8272" spans="2:2" ht="11.25" customHeight="1">
      <c r="B8272" s="52"/>
    </row>
    <row r="8273" spans="2:2" ht="11.25" customHeight="1">
      <c r="B8273" s="52"/>
    </row>
    <row r="8274" spans="2:2" ht="11.25" customHeight="1">
      <c r="B8274" s="52"/>
    </row>
    <row r="8275" spans="2:2" ht="11.25" customHeight="1">
      <c r="B8275" s="52"/>
    </row>
    <row r="8276" spans="2:2" ht="11.25" customHeight="1">
      <c r="B8276" s="52"/>
    </row>
    <row r="8277" spans="2:2" ht="11.25" customHeight="1">
      <c r="B8277" s="52"/>
    </row>
    <row r="8278" spans="2:2" ht="11.25" customHeight="1">
      <c r="B8278" s="52"/>
    </row>
    <row r="8279" spans="2:2" ht="11.25" customHeight="1">
      <c r="B8279" s="52"/>
    </row>
    <row r="8280" spans="2:2" ht="11.25" customHeight="1">
      <c r="B8280" s="52"/>
    </row>
    <row r="8281" spans="2:2" ht="11.25" customHeight="1">
      <c r="B8281" s="52"/>
    </row>
    <row r="8282" spans="2:2" ht="11.25" customHeight="1">
      <c r="B8282" s="52"/>
    </row>
    <row r="8283" spans="2:2" ht="11.25" customHeight="1">
      <c r="B8283" s="52"/>
    </row>
    <row r="8284" spans="2:2" ht="11.25" customHeight="1">
      <c r="B8284" s="52"/>
    </row>
    <row r="8285" spans="2:2" ht="11.25" customHeight="1">
      <c r="B8285" s="52"/>
    </row>
    <row r="8286" spans="2:2" ht="11.25" customHeight="1">
      <c r="B8286" s="52"/>
    </row>
    <row r="8287" spans="2:2" ht="11.25" customHeight="1">
      <c r="B8287" s="52"/>
    </row>
    <row r="8288" spans="2:2" ht="11.25" customHeight="1">
      <c r="B8288" s="52"/>
    </row>
    <row r="8289" spans="2:2" ht="11.25" customHeight="1">
      <c r="B8289" s="52"/>
    </row>
    <row r="8290" spans="2:2" ht="11.25" customHeight="1">
      <c r="B8290" s="52"/>
    </row>
    <row r="8291" spans="2:2" ht="11.25" customHeight="1">
      <c r="B8291" s="52"/>
    </row>
    <row r="8292" spans="2:2" ht="11.25" customHeight="1">
      <c r="B8292" s="52"/>
    </row>
    <row r="8293" spans="2:2" ht="11.25" customHeight="1">
      <c r="B8293" s="52"/>
    </row>
    <row r="8294" spans="2:2" ht="11.25" customHeight="1">
      <c r="B8294" s="52"/>
    </row>
    <row r="8295" spans="2:2" ht="11.25" customHeight="1">
      <c r="B8295" s="52"/>
    </row>
    <row r="8296" spans="2:2" ht="11.25" customHeight="1">
      <c r="B8296" s="52"/>
    </row>
    <row r="8297" spans="2:2" ht="11.25" customHeight="1">
      <c r="B8297" s="52"/>
    </row>
    <row r="8298" spans="2:2" ht="11.25" customHeight="1">
      <c r="B8298" s="52"/>
    </row>
    <row r="8299" spans="2:2" ht="11.25" customHeight="1">
      <c r="B8299" s="52"/>
    </row>
    <row r="8300" spans="2:2" ht="11.25" customHeight="1">
      <c r="B8300" s="52"/>
    </row>
    <row r="8301" spans="2:2" ht="11.25" customHeight="1">
      <c r="B8301" s="52"/>
    </row>
    <row r="8302" spans="2:2" ht="11.25" customHeight="1">
      <c r="B8302" s="52"/>
    </row>
    <row r="8303" spans="2:2" ht="11.25" customHeight="1">
      <c r="B8303" s="52"/>
    </row>
    <row r="8304" spans="2:2" ht="11.25" customHeight="1">
      <c r="B8304" s="52"/>
    </row>
    <row r="8305" spans="2:2" ht="11.25" customHeight="1">
      <c r="B8305" s="52"/>
    </row>
    <row r="8306" spans="2:2" ht="11.25" customHeight="1">
      <c r="B8306" s="52"/>
    </row>
    <row r="8307" spans="2:2" ht="11.25" customHeight="1">
      <c r="B8307" s="52"/>
    </row>
    <row r="8308" spans="2:2" ht="11.25" customHeight="1">
      <c r="B8308" s="52"/>
    </row>
    <row r="8309" spans="2:2" ht="11.25" customHeight="1">
      <c r="B8309" s="52"/>
    </row>
    <row r="8310" spans="2:2" ht="11.25" customHeight="1">
      <c r="B8310" s="52"/>
    </row>
    <row r="8311" spans="2:2" ht="11.25" customHeight="1">
      <c r="B8311" s="52"/>
    </row>
    <row r="8312" spans="2:2" ht="11.25" customHeight="1">
      <c r="B8312" s="52"/>
    </row>
    <row r="8313" spans="2:2" ht="11.25" customHeight="1">
      <c r="B8313" s="52"/>
    </row>
    <row r="8314" spans="2:2" ht="11.25" customHeight="1">
      <c r="B8314" s="52"/>
    </row>
    <row r="8315" spans="2:2" ht="11.25" customHeight="1">
      <c r="B8315" s="52"/>
    </row>
    <row r="8316" spans="2:2" ht="11.25" customHeight="1">
      <c r="B8316" s="52"/>
    </row>
    <row r="8317" spans="2:2" ht="11.25" customHeight="1">
      <c r="B8317" s="52"/>
    </row>
    <row r="8318" spans="2:2" ht="11.25" customHeight="1">
      <c r="B8318" s="52"/>
    </row>
    <row r="8319" spans="2:2" ht="11.25" customHeight="1">
      <c r="B8319" s="52"/>
    </row>
    <row r="8320" spans="2:2" ht="11.25" customHeight="1">
      <c r="B8320" s="52"/>
    </row>
    <row r="8321" spans="2:2" ht="11.25" customHeight="1">
      <c r="B8321" s="52"/>
    </row>
    <row r="8322" spans="2:2" ht="11.25" customHeight="1">
      <c r="B8322" s="52"/>
    </row>
    <row r="8323" spans="2:2" ht="11.25" customHeight="1">
      <c r="B8323" s="52"/>
    </row>
    <row r="8324" spans="2:2" ht="11.25" customHeight="1">
      <c r="B8324" s="52"/>
    </row>
    <row r="8325" spans="2:2" ht="11.25" customHeight="1">
      <c r="B8325" s="52"/>
    </row>
    <row r="8326" spans="2:2" ht="11.25" customHeight="1">
      <c r="B8326" s="52"/>
    </row>
    <row r="8327" spans="2:2" ht="11.25" customHeight="1">
      <c r="B8327" s="52"/>
    </row>
    <row r="8328" spans="2:2" ht="11.25" customHeight="1">
      <c r="B8328" s="52"/>
    </row>
    <row r="8329" spans="2:2" ht="11.25" customHeight="1">
      <c r="B8329" s="52"/>
    </row>
    <row r="8330" spans="2:2" ht="11.25" customHeight="1">
      <c r="B8330" s="52"/>
    </row>
    <row r="8331" spans="2:2" ht="11.25" customHeight="1">
      <c r="B8331" s="52"/>
    </row>
    <row r="8332" spans="2:2" ht="11.25" customHeight="1">
      <c r="B8332" s="52"/>
    </row>
    <row r="8333" spans="2:2" ht="11.25" customHeight="1">
      <c r="B8333" s="52"/>
    </row>
    <row r="8334" spans="2:2" ht="11.25" customHeight="1">
      <c r="B8334" s="52"/>
    </row>
    <row r="8335" spans="2:2" ht="11.25" customHeight="1">
      <c r="B8335" s="52"/>
    </row>
    <row r="8336" spans="2:2" ht="11.25" customHeight="1">
      <c r="B8336" s="52"/>
    </row>
    <row r="8337" spans="2:2" ht="11.25" customHeight="1">
      <c r="B8337" s="52"/>
    </row>
    <row r="8338" spans="2:2" ht="11.25" customHeight="1">
      <c r="B8338" s="52"/>
    </row>
    <row r="8339" spans="2:2" ht="11.25" customHeight="1">
      <c r="B8339" s="52"/>
    </row>
    <row r="8340" spans="2:2" ht="11.25" customHeight="1">
      <c r="B8340" s="52"/>
    </row>
    <row r="8341" spans="2:2" ht="11.25" customHeight="1">
      <c r="B8341" s="52"/>
    </row>
    <row r="8342" spans="2:2" ht="11.25" customHeight="1">
      <c r="B8342" s="52"/>
    </row>
    <row r="8343" spans="2:2" ht="11.25" customHeight="1">
      <c r="B8343" s="52"/>
    </row>
    <row r="8344" spans="2:2" ht="11.25" customHeight="1">
      <c r="B8344" s="52"/>
    </row>
    <row r="8345" spans="2:2" ht="11.25" customHeight="1">
      <c r="B8345" s="52"/>
    </row>
    <row r="8346" spans="2:2" ht="11.25" customHeight="1">
      <c r="B8346" s="52"/>
    </row>
    <row r="8347" spans="2:2" ht="11.25" customHeight="1">
      <c r="B8347" s="52"/>
    </row>
    <row r="8348" spans="2:2" ht="11.25" customHeight="1">
      <c r="B8348" s="52"/>
    </row>
    <row r="8349" spans="2:2" ht="11.25" customHeight="1">
      <c r="B8349" s="52"/>
    </row>
    <row r="8350" spans="2:2" ht="11.25" customHeight="1">
      <c r="B8350" s="52"/>
    </row>
    <row r="8351" spans="2:2" ht="11.25" customHeight="1">
      <c r="B8351" s="52"/>
    </row>
    <row r="8352" spans="2:2" ht="11.25" customHeight="1">
      <c r="B8352" s="52"/>
    </row>
    <row r="8353" spans="2:2" ht="11.25" customHeight="1">
      <c r="B8353" s="52"/>
    </row>
    <row r="8354" spans="2:2" ht="11.25" customHeight="1">
      <c r="B8354" s="52"/>
    </row>
    <row r="8355" spans="2:2" ht="11.25" customHeight="1">
      <c r="B8355" s="52"/>
    </row>
    <row r="8356" spans="2:2" ht="11.25" customHeight="1">
      <c r="B8356" s="52"/>
    </row>
    <row r="8357" spans="2:2" ht="11.25" customHeight="1">
      <c r="B8357" s="52"/>
    </row>
    <row r="8358" spans="2:2" ht="11.25" customHeight="1">
      <c r="B8358" s="52"/>
    </row>
    <row r="8359" spans="2:2" ht="11.25" customHeight="1">
      <c r="B8359" s="52"/>
    </row>
    <row r="8360" spans="2:2" ht="11.25" customHeight="1">
      <c r="B8360" s="52"/>
    </row>
    <row r="8361" spans="2:2" ht="11.25" customHeight="1">
      <c r="B8361" s="52"/>
    </row>
    <row r="8362" spans="2:2" ht="11.25" customHeight="1">
      <c r="B8362" s="52"/>
    </row>
    <row r="8363" spans="2:2" ht="11.25" customHeight="1">
      <c r="B8363" s="52"/>
    </row>
    <row r="8364" spans="2:2" ht="11.25" customHeight="1">
      <c r="B8364" s="52"/>
    </row>
    <row r="8365" spans="2:2" ht="11.25" customHeight="1">
      <c r="B8365" s="52"/>
    </row>
    <row r="8366" spans="2:2" ht="11.25" customHeight="1">
      <c r="B8366" s="52"/>
    </row>
    <row r="8367" spans="2:2" ht="11.25" customHeight="1">
      <c r="B8367" s="52"/>
    </row>
    <row r="8368" spans="2:2" ht="11.25" customHeight="1">
      <c r="B8368" s="52"/>
    </row>
    <row r="8369" spans="2:2" ht="11.25" customHeight="1">
      <c r="B8369" s="52"/>
    </row>
    <row r="8370" spans="2:2" ht="11.25" customHeight="1">
      <c r="B8370" s="52"/>
    </row>
    <row r="8371" spans="2:2" ht="11.25" customHeight="1">
      <c r="B8371" s="52"/>
    </row>
    <row r="8372" spans="2:2" ht="11.25" customHeight="1">
      <c r="B8372" s="52"/>
    </row>
    <row r="8373" spans="2:2" ht="11.25" customHeight="1">
      <c r="B8373" s="52"/>
    </row>
    <row r="8374" spans="2:2" ht="11.25" customHeight="1">
      <c r="B8374" s="52"/>
    </row>
    <row r="8375" spans="2:2" ht="11.25" customHeight="1">
      <c r="B8375" s="52"/>
    </row>
    <row r="8376" spans="2:2" ht="11.25" customHeight="1">
      <c r="B8376" s="52"/>
    </row>
    <row r="8377" spans="2:2" ht="11.25" customHeight="1">
      <c r="B8377" s="52"/>
    </row>
    <row r="8378" spans="2:2" ht="11.25" customHeight="1">
      <c r="B8378" s="52"/>
    </row>
    <row r="8379" spans="2:2" ht="11.25" customHeight="1">
      <c r="B8379" s="52"/>
    </row>
    <row r="8380" spans="2:2" ht="11.25" customHeight="1">
      <c r="B8380" s="52"/>
    </row>
    <row r="8381" spans="2:2" ht="11.25" customHeight="1">
      <c r="B8381" s="52"/>
    </row>
    <row r="8382" spans="2:2" ht="11.25" customHeight="1">
      <c r="B8382" s="52"/>
    </row>
    <row r="8383" spans="2:2" ht="11.25" customHeight="1">
      <c r="B8383" s="52"/>
    </row>
    <row r="8384" spans="2:2" ht="11.25" customHeight="1">
      <c r="B8384" s="52"/>
    </row>
    <row r="8385" spans="2:2" ht="11.25" customHeight="1">
      <c r="B8385" s="52"/>
    </row>
    <row r="8386" spans="2:2" ht="11.25" customHeight="1">
      <c r="B8386" s="52"/>
    </row>
    <row r="8387" spans="2:2" ht="11.25" customHeight="1">
      <c r="B8387" s="52"/>
    </row>
    <row r="8388" spans="2:2" ht="11.25" customHeight="1">
      <c r="B8388" s="52"/>
    </row>
    <row r="8389" spans="2:2" ht="11.25" customHeight="1">
      <c r="B8389" s="52"/>
    </row>
    <row r="8390" spans="2:2" ht="11.25" customHeight="1">
      <c r="B8390" s="52"/>
    </row>
    <row r="8391" spans="2:2" ht="11.25" customHeight="1">
      <c r="B8391" s="52"/>
    </row>
    <row r="8392" spans="2:2" ht="11.25" customHeight="1">
      <c r="B8392" s="52"/>
    </row>
    <row r="8393" spans="2:2" ht="11.25" customHeight="1">
      <c r="B8393" s="52"/>
    </row>
    <row r="8394" spans="2:2" ht="11.25" customHeight="1">
      <c r="B8394" s="52"/>
    </row>
    <row r="8395" spans="2:2" ht="11.25" customHeight="1">
      <c r="B8395" s="52"/>
    </row>
    <row r="8396" spans="2:2" ht="11.25" customHeight="1">
      <c r="B8396" s="52"/>
    </row>
    <row r="8397" spans="2:2" ht="11.25" customHeight="1">
      <c r="B8397" s="52"/>
    </row>
    <row r="8398" spans="2:2" ht="11.25" customHeight="1">
      <c r="B8398" s="52"/>
    </row>
    <row r="8399" spans="2:2" ht="11.25" customHeight="1">
      <c r="B8399" s="52"/>
    </row>
    <row r="8400" spans="2:2" ht="11.25" customHeight="1">
      <c r="B8400" s="52"/>
    </row>
    <row r="8401" spans="2:2" ht="11.25" customHeight="1">
      <c r="B8401" s="52"/>
    </row>
    <row r="8402" spans="2:2" ht="11.25" customHeight="1">
      <c r="B8402" s="52"/>
    </row>
    <row r="8403" spans="2:2" ht="11.25" customHeight="1">
      <c r="B8403" s="52"/>
    </row>
    <row r="8404" spans="2:2" ht="11.25" customHeight="1">
      <c r="B8404" s="52"/>
    </row>
    <row r="8405" spans="2:2" ht="11.25" customHeight="1">
      <c r="B8405" s="52"/>
    </row>
    <row r="8406" spans="2:2" ht="11.25" customHeight="1">
      <c r="B8406" s="52"/>
    </row>
    <row r="8407" spans="2:2" ht="11.25" customHeight="1">
      <c r="B8407" s="52"/>
    </row>
    <row r="8408" spans="2:2" ht="11.25" customHeight="1">
      <c r="B8408" s="52"/>
    </row>
    <row r="8409" spans="2:2" ht="11.25" customHeight="1">
      <c r="B8409" s="52"/>
    </row>
    <row r="8410" spans="2:2" ht="11.25" customHeight="1">
      <c r="B8410" s="52"/>
    </row>
    <row r="8411" spans="2:2" ht="11.25" customHeight="1">
      <c r="B8411" s="52"/>
    </row>
    <row r="8412" spans="2:2" ht="11.25" customHeight="1">
      <c r="B8412" s="52"/>
    </row>
    <row r="8413" spans="2:2" ht="11.25" customHeight="1">
      <c r="B8413" s="52"/>
    </row>
    <row r="8414" spans="2:2" ht="11.25" customHeight="1">
      <c r="B8414" s="52"/>
    </row>
    <row r="8415" spans="2:2" ht="11.25" customHeight="1">
      <c r="B8415" s="52"/>
    </row>
    <row r="8416" spans="2:2" ht="11.25" customHeight="1">
      <c r="B8416" s="52"/>
    </row>
    <row r="8417" spans="2:2" ht="11.25" customHeight="1">
      <c r="B8417" s="52"/>
    </row>
    <row r="8418" spans="2:2" ht="11.25" customHeight="1">
      <c r="B8418" s="52"/>
    </row>
    <row r="8419" spans="2:2" ht="11.25" customHeight="1">
      <c r="B8419" s="52"/>
    </row>
    <row r="8420" spans="2:2" ht="11.25" customHeight="1">
      <c r="B8420" s="52"/>
    </row>
    <row r="8421" spans="2:2" ht="11.25" customHeight="1">
      <c r="B8421" s="52"/>
    </row>
    <row r="8422" spans="2:2" ht="11.25" customHeight="1">
      <c r="B8422" s="52"/>
    </row>
    <row r="8423" spans="2:2" ht="11.25" customHeight="1">
      <c r="B8423" s="52"/>
    </row>
    <row r="8424" spans="2:2" ht="11.25" customHeight="1">
      <c r="B8424" s="52"/>
    </row>
    <row r="8425" spans="2:2" ht="11.25" customHeight="1">
      <c r="B8425" s="52"/>
    </row>
    <row r="8426" spans="2:2" ht="11.25" customHeight="1">
      <c r="B8426" s="52"/>
    </row>
    <row r="8427" spans="2:2" ht="11.25" customHeight="1">
      <c r="B8427" s="52"/>
    </row>
    <row r="8428" spans="2:2" ht="11.25" customHeight="1">
      <c r="B8428" s="52"/>
    </row>
    <row r="8429" spans="2:2" ht="11.25" customHeight="1">
      <c r="B8429" s="52"/>
    </row>
    <row r="8430" spans="2:2" ht="11.25" customHeight="1">
      <c r="B8430" s="52"/>
    </row>
    <row r="8431" spans="2:2" ht="11.25" customHeight="1">
      <c r="B8431" s="52"/>
    </row>
    <row r="8432" spans="2:2" ht="11.25" customHeight="1">
      <c r="B8432" s="52"/>
    </row>
    <row r="8433" spans="2:2" ht="11.25" customHeight="1">
      <c r="B8433" s="52"/>
    </row>
    <row r="8434" spans="2:2" ht="11.25" customHeight="1">
      <c r="B8434" s="52"/>
    </row>
    <row r="8435" spans="2:2" ht="11.25" customHeight="1">
      <c r="B8435" s="52"/>
    </row>
    <row r="8436" spans="2:2" ht="11.25" customHeight="1">
      <c r="B8436" s="52"/>
    </row>
    <row r="8437" spans="2:2" ht="11.25" customHeight="1">
      <c r="B8437" s="52"/>
    </row>
    <row r="8438" spans="2:2" ht="11.25" customHeight="1">
      <c r="B8438" s="52"/>
    </row>
    <row r="8439" spans="2:2" ht="11.25" customHeight="1">
      <c r="B8439" s="52"/>
    </row>
    <row r="8440" spans="2:2" ht="11.25" customHeight="1">
      <c r="B8440" s="52"/>
    </row>
    <row r="8441" spans="2:2" ht="11.25" customHeight="1">
      <c r="B8441" s="52"/>
    </row>
    <row r="8442" spans="2:2" ht="11.25" customHeight="1">
      <c r="B8442" s="52"/>
    </row>
    <row r="8443" spans="2:2" ht="11.25" customHeight="1">
      <c r="B8443" s="52"/>
    </row>
    <row r="8444" spans="2:2" ht="11.25" customHeight="1">
      <c r="B8444" s="52"/>
    </row>
    <row r="8445" spans="2:2" ht="11.25" customHeight="1">
      <c r="B8445" s="52"/>
    </row>
    <row r="8446" spans="2:2" ht="11.25" customHeight="1">
      <c r="B8446" s="52"/>
    </row>
    <row r="8447" spans="2:2" ht="11.25" customHeight="1">
      <c r="B8447" s="52"/>
    </row>
    <row r="8448" spans="2:2" ht="11.25" customHeight="1">
      <c r="B8448" s="52"/>
    </row>
    <row r="8449" spans="2:2" ht="11.25" customHeight="1">
      <c r="B8449" s="52"/>
    </row>
    <row r="8450" spans="2:2" ht="11.25" customHeight="1">
      <c r="B8450" s="52"/>
    </row>
    <row r="8451" spans="2:2" ht="11.25" customHeight="1">
      <c r="B8451" s="52"/>
    </row>
    <row r="8452" spans="2:2" ht="11.25" customHeight="1">
      <c r="B8452" s="52"/>
    </row>
    <row r="8453" spans="2:2" ht="11.25" customHeight="1">
      <c r="B8453" s="52"/>
    </row>
    <row r="8454" spans="2:2" ht="11.25" customHeight="1">
      <c r="B8454" s="52"/>
    </row>
    <row r="8455" spans="2:2" ht="11.25" customHeight="1">
      <c r="B8455" s="52"/>
    </row>
    <row r="8456" spans="2:2" ht="11.25" customHeight="1">
      <c r="B8456" s="52"/>
    </row>
    <row r="8457" spans="2:2" ht="11.25" customHeight="1">
      <c r="B8457" s="52"/>
    </row>
    <row r="8458" spans="2:2" ht="11.25" customHeight="1">
      <c r="B8458" s="52"/>
    </row>
    <row r="8459" spans="2:2" ht="11.25" customHeight="1">
      <c r="B8459" s="52"/>
    </row>
    <row r="8460" spans="2:2" ht="11.25" customHeight="1">
      <c r="B8460" s="52"/>
    </row>
    <row r="8461" spans="2:2" ht="11.25" customHeight="1">
      <c r="B8461" s="52"/>
    </row>
    <row r="8462" spans="2:2" ht="11.25" customHeight="1">
      <c r="B8462" s="52"/>
    </row>
    <row r="8463" spans="2:2" ht="11.25" customHeight="1">
      <c r="B8463" s="52"/>
    </row>
    <row r="8464" spans="2:2" ht="11.25" customHeight="1">
      <c r="B8464" s="52"/>
    </row>
    <row r="8465" spans="2:2" ht="11.25" customHeight="1">
      <c r="B8465" s="52"/>
    </row>
    <row r="8466" spans="2:2" ht="11.25" customHeight="1">
      <c r="B8466" s="52"/>
    </row>
    <row r="8467" spans="2:2" ht="11.25" customHeight="1">
      <c r="B8467" s="52"/>
    </row>
    <row r="8468" spans="2:2" ht="11.25" customHeight="1">
      <c r="B8468" s="52"/>
    </row>
    <row r="8469" spans="2:2" ht="11.25" customHeight="1">
      <c r="B8469" s="52"/>
    </row>
    <row r="8470" spans="2:2" ht="11.25" customHeight="1">
      <c r="B8470" s="52"/>
    </row>
    <row r="8471" spans="2:2" ht="11.25" customHeight="1">
      <c r="B8471" s="52"/>
    </row>
    <row r="8472" spans="2:2" ht="11.25" customHeight="1">
      <c r="B8472" s="52"/>
    </row>
    <row r="8473" spans="2:2" ht="11.25" customHeight="1">
      <c r="B8473" s="52"/>
    </row>
    <row r="8474" spans="2:2" ht="11.25" customHeight="1">
      <c r="B8474" s="52"/>
    </row>
    <row r="8475" spans="2:2" ht="11.25" customHeight="1">
      <c r="B8475" s="52"/>
    </row>
    <row r="8476" spans="2:2" ht="11.25" customHeight="1">
      <c r="B8476" s="52"/>
    </row>
    <row r="8477" spans="2:2" ht="11.25" customHeight="1">
      <c r="B8477" s="52"/>
    </row>
    <row r="8478" spans="2:2" ht="11.25" customHeight="1">
      <c r="B8478" s="52"/>
    </row>
    <row r="8479" spans="2:2" ht="11.25" customHeight="1">
      <c r="B8479" s="52"/>
    </row>
    <row r="8480" spans="2:2" ht="11.25" customHeight="1">
      <c r="B8480" s="52"/>
    </row>
    <row r="8481" spans="2:2" ht="11.25" customHeight="1">
      <c r="B8481" s="52"/>
    </row>
    <row r="8482" spans="2:2" ht="11.25" customHeight="1">
      <c r="B8482" s="52"/>
    </row>
    <row r="8483" spans="2:2" ht="11.25" customHeight="1">
      <c r="B8483" s="52"/>
    </row>
    <row r="8484" spans="2:2" ht="11.25" customHeight="1">
      <c r="B8484" s="52"/>
    </row>
    <row r="8485" spans="2:2" ht="11.25" customHeight="1">
      <c r="B8485" s="52"/>
    </row>
    <row r="8486" spans="2:2" ht="11.25" customHeight="1">
      <c r="B8486" s="52"/>
    </row>
    <row r="8487" spans="2:2" ht="11.25" customHeight="1">
      <c r="B8487" s="52"/>
    </row>
    <row r="8488" spans="2:2" ht="11.25" customHeight="1">
      <c r="B8488" s="52"/>
    </row>
    <row r="8489" spans="2:2" ht="11.25" customHeight="1">
      <c r="B8489" s="52"/>
    </row>
    <row r="8490" spans="2:2" ht="11.25" customHeight="1">
      <c r="B8490" s="52"/>
    </row>
    <row r="8491" spans="2:2" ht="11.25" customHeight="1">
      <c r="B8491" s="52"/>
    </row>
    <row r="8492" spans="2:2" ht="11.25" customHeight="1">
      <c r="B8492" s="52"/>
    </row>
    <row r="8493" spans="2:2" ht="11.25" customHeight="1">
      <c r="B8493" s="52"/>
    </row>
    <row r="8494" spans="2:2" ht="11.25" customHeight="1">
      <c r="B8494" s="52"/>
    </row>
    <row r="8495" spans="2:2" ht="11.25" customHeight="1">
      <c r="B8495" s="52"/>
    </row>
    <row r="8496" spans="2:2" ht="11.25" customHeight="1">
      <c r="B8496" s="52"/>
    </row>
    <row r="8497" spans="2:2" ht="11.25" customHeight="1">
      <c r="B8497" s="52"/>
    </row>
    <row r="8498" spans="2:2" ht="11.25" customHeight="1">
      <c r="B8498" s="52"/>
    </row>
    <row r="8499" spans="2:2" ht="11.25" customHeight="1">
      <c r="B8499" s="52"/>
    </row>
    <row r="8500" spans="2:2" ht="11.25" customHeight="1">
      <c r="B8500" s="52"/>
    </row>
    <row r="8501" spans="2:2" ht="11.25" customHeight="1">
      <c r="B8501" s="52"/>
    </row>
    <row r="8502" spans="2:2" ht="11.25" customHeight="1">
      <c r="B8502" s="52"/>
    </row>
    <row r="8503" spans="2:2" ht="11.25" customHeight="1">
      <c r="B8503" s="52"/>
    </row>
    <row r="8504" spans="2:2" ht="11.25" customHeight="1">
      <c r="B8504" s="52"/>
    </row>
    <row r="8505" spans="2:2" ht="11.25" customHeight="1">
      <c r="B8505" s="52"/>
    </row>
    <row r="8506" spans="2:2" ht="11.25" customHeight="1">
      <c r="B8506" s="52"/>
    </row>
    <row r="8507" spans="2:2" ht="11.25" customHeight="1">
      <c r="B8507" s="52"/>
    </row>
    <row r="8508" spans="2:2" ht="11.25" customHeight="1">
      <c r="B8508" s="52"/>
    </row>
    <row r="8509" spans="2:2" ht="11.25" customHeight="1">
      <c r="B8509" s="52"/>
    </row>
    <row r="8510" spans="2:2" ht="11.25" customHeight="1">
      <c r="B8510" s="52"/>
    </row>
    <row r="8511" spans="2:2" ht="11.25" customHeight="1">
      <c r="B8511" s="52"/>
    </row>
    <row r="8512" spans="2:2" ht="11.25" customHeight="1">
      <c r="B8512" s="52"/>
    </row>
    <row r="8513" spans="2:2" ht="11.25" customHeight="1">
      <c r="B8513" s="52"/>
    </row>
    <row r="8514" spans="2:2" ht="11.25" customHeight="1">
      <c r="B8514" s="52"/>
    </row>
    <row r="8515" spans="2:2" ht="11.25" customHeight="1">
      <c r="B8515" s="52"/>
    </row>
    <row r="8516" spans="2:2" ht="11.25" customHeight="1">
      <c r="B8516" s="52"/>
    </row>
    <row r="8517" spans="2:2" ht="11.25" customHeight="1">
      <c r="B8517" s="52"/>
    </row>
    <row r="8518" spans="2:2" ht="11.25" customHeight="1">
      <c r="B8518" s="52"/>
    </row>
    <row r="8519" spans="2:2" ht="11.25" customHeight="1">
      <c r="B8519" s="52"/>
    </row>
    <row r="8520" spans="2:2" ht="11.25" customHeight="1">
      <c r="B8520" s="52"/>
    </row>
    <row r="8521" spans="2:2" ht="11.25" customHeight="1">
      <c r="B8521" s="52"/>
    </row>
    <row r="8522" spans="2:2" ht="11.25" customHeight="1">
      <c r="B8522" s="52"/>
    </row>
    <row r="8523" spans="2:2" ht="11.25" customHeight="1">
      <c r="B8523" s="52"/>
    </row>
    <row r="8524" spans="2:2" ht="11.25" customHeight="1">
      <c r="B8524" s="52"/>
    </row>
    <row r="8525" spans="2:2" ht="11.25" customHeight="1">
      <c r="B8525" s="52"/>
    </row>
    <row r="8526" spans="2:2" ht="11.25" customHeight="1">
      <c r="B8526" s="52"/>
    </row>
    <row r="8527" spans="2:2" ht="11.25" customHeight="1">
      <c r="B8527" s="52"/>
    </row>
    <row r="8528" spans="2:2" ht="11.25" customHeight="1">
      <c r="B8528" s="52"/>
    </row>
    <row r="8529" spans="2:2" ht="11.25" customHeight="1">
      <c r="B8529" s="52"/>
    </row>
    <row r="8530" spans="2:2" ht="11.25" customHeight="1">
      <c r="B8530" s="52"/>
    </row>
    <row r="8531" spans="2:2" ht="11.25" customHeight="1">
      <c r="B8531" s="52"/>
    </row>
    <row r="8532" spans="2:2" ht="11.25" customHeight="1">
      <c r="B8532" s="52"/>
    </row>
    <row r="8533" spans="2:2" ht="11.25" customHeight="1">
      <c r="B8533" s="52"/>
    </row>
    <row r="8534" spans="2:2" ht="11.25" customHeight="1">
      <c r="B8534" s="52"/>
    </row>
    <row r="8535" spans="2:2" ht="11.25" customHeight="1">
      <c r="B8535" s="52"/>
    </row>
    <row r="8536" spans="2:2" ht="11.25" customHeight="1">
      <c r="B8536" s="52"/>
    </row>
    <row r="8537" spans="2:2" ht="11.25" customHeight="1">
      <c r="B8537" s="52"/>
    </row>
    <row r="8538" spans="2:2" ht="11.25" customHeight="1">
      <c r="B8538" s="52"/>
    </row>
    <row r="8539" spans="2:2" ht="11.25" customHeight="1">
      <c r="B8539" s="52"/>
    </row>
    <row r="8540" spans="2:2" ht="11.25" customHeight="1">
      <c r="B8540" s="52"/>
    </row>
    <row r="8541" spans="2:2" ht="11.25" customHeight="1">
      <c r="B8541" s="52"/>
    </row>
    <row r="8542" spans="2:2" ht="11.25" customHeight="1">
      <c r="B8542" s="52"/>
    </row>
    <row r="8543" spans="2:2" ht="11.25" customHeight="1">
      <c r="B8543" s="52"/>
    </row>
    <row r="8544" spans="2:2" ht="11.25" customHeight="1">
      <c r="B8544" s="52"/>
    </row>
    <row r="8545" spans="2:2" ht="11.25" customHeight="1">
      <c r="B8545" s="52"/>
    </row>
    <row r="8546" spans="2:2" ht="11.25" customHeight="1">
      <c r="B8546" s="52"/>
    </row>
    <row r="8547" spans="2:2" ht="11.25" customHeight="1">
      <c r="B8547" s="52"/>
    </row>
    <row r="8548" spans="2:2" ht="11.25" customHeight="1">
      <c r="B8548" s="52"/>
    </row>
    <row r="8549" spans="2:2" ht="11.25" customHeight="1">
      <c r="B8549" s="52"/>
    </row>
    <row r="8550" spans="2:2" ht="11.25" customHeight="1">
      <c r="B8550" s="52"/>
    </row>
    <row r="8551" spans="2:2" ht="11.25" customHeight="1">
      <c r="B8551" s="52"/>
    </row>
    <row r="8552" spans="2:2" ht="11.25" customHeight="1">
      <c r="B8552" s="52"/>
    </row>
    <row r="8553" spans="2:2" ht="11.25" customHeight="1">
      <c r="B8553" s="52"/>
    </row>
    <row r="8554" spans="2:2" ht="11.25" customHeight="1">
      <c r="B8554" s="52"/>
    </row>
    <row r="8555" spans="2:2" ht="11.25" customHeight="1">
      <c r="B8555" s="52"/>
    </row>
    <row r="8556" spans="2:2" ht="11.25" customHeight="1">
      <c r="B8556" s="52"/>
    </row>
    <row r="8557" spans="2:2" ht="11.25" customHeight="1">
      <c r="B8557" s="52"/>
    </row>
    <row r="8558" spans="2:2" ht="11.25" customHeight="1">
      <c r="B8558" s="52"/>
    </row>
    <row r="8559" spans="2:2" ht="11.25" customHeight="1">
      <c r="B8559" s="52"/>
    </row>
    <row r="8560" spans="2:2" ht="11.25" customHeight="1">
      <c r="B8560" s="52"/>
    </row>
    <row r="8561" spans="2:2" ht="11.25" customHeight="1">
      <c r="B8561" s="52"/>
    </row>
    <row r="8562" spans="2:2" ht="11.25" customHeight="1">
      <c r="B8562" s="52"/>
    </row>
    <row r="8563" spans="2:2" ht="11.25" customHeight="1">
      <c r="B8563" s="52"/>
    </row>
    <row r="8564" spans="2:2" ht="11.25" customHeight="1">
      <c r="B8564" s="52"/>
    </row>
    <row r="8565" spans="2:2" ht="11.25" customHeight="1">
      <c r="B8565" s="52"/>
    </row>
    <row r="8566" spans="2:2" ht="11.25" customHeight="1">
      <c r="B8566" s="52"/>
    </row>
    <row r="8567" spans="2:2" ht="11.25" customHeight="1">
      <c r="B8567" s="52"/>
    </row>
    <row r="8568" spans="2:2" ht="11.25" customHeight="1">
      <c r="B8568" s="52"/>
    </row>
    <row r="8569" spans="2:2" ht="11.25" customHeight="1">
      <c r="B8569" s="52"/>
    </row>
    <row r="8570" spans="2:2" ht="11.25" customHeight="1">
      <c r="B8570" s="52"/>
    </row>
    <row r="8571" spans="2:2" ht="11.25" customHeight="1">
      <c r="B8571" s="52"/>
    </row>
    <row r="8572" spans="2:2" ht="11.25" customHeight="1">
      <c r="B8572" s="52"/>
    </row>
    <row r="8573" spans="2:2" ht="11.25" customHeight="1">
      <c r="B8573" s="52"/>
    </row>
    <row r="8574" spans="2:2" ht="11.25" customHeight="1">
      <c r="B8574" s="52"/>
    </row>
    <row r="8575" spans="2:2" ht="11.25" customHeight="1">
      <c r="B8575" s="52"/>
    </row>
    <row r="8576" spans="2:2" ht="11.25" customHeight="1">
      <c r="B8576" s="52"/>
    </row>
    <row r="8577" spans="2:2" ht="11.25" customHeight="1">
      <c r="B8577" s="52"/>
    </row>
    <row r="8578" spans="2:2" ht="11.25" customHeight="1">
      <c r="B8578" s="52"/>
    </row>
    <row r="8579" spans="2:2" ht="11.25" customHeight="1">
      <c r="B8579" s="52"/>
    </row>
    <row r="8580" spans="2:2" ht="11.25" customHeight="1">
      <c r="B8580" s="52"/>
    </row>
    <row r="8581" spans="2:2" ht="11.25" customHeight="1">
      <c r="B8581" s="52"/>
    </row>
    <row r="8582" spans="2:2" ht="11.25" customHeight="1">
      <c r="B8582" s="52"/>
    </row>
    <row r="8583" spans="2:2" ht="11.25" customHeight="1">
      <c r="B8583" s="52"/>
    </row>
    <row r="8584" spans="2:2" ht="11.25" customHeight="1">
      <c r="B8584" s="52"/>
    </row>
    <row r="8585" spans="2:2" ht="11.25" customHeight="1">
      <c r="B8585" s="52"/>
    </row>
    <row r="8586" spans="2:2" ht="11.25" customHeight="1">
      <c r="B8586" s="52"/>
    </row>
    <row r="8587" spans="2:2" ht="11.25" customHeight="1">
      <c r="B8587" s="52"/>
    </row>
    <row r="8588" spans="2:2" ht="11.25" customHeight="1">
      <c r="B8588" s="52"/>
    </row>
    <row r="8589" spans="2:2" ht="11.25" customHeight="1">
      <c r="B8589" s="52"/>
    </row>
    <row r="8590" spans="2:2" ht="11.25" customHeight="1">
      <c r="B8590" s="52"/>
    </row>
    <row r="8591" spans="2:2" ht="11.25" customHeight="1">
      <c r="B8591" s="52"/>
    </row>
    <row r="8592" spans="2:2" ht="11.25" customHeight="1">
      <c r="B8592" s="52"/>
    </row>
    <row r="8593" spans="2:2" ht="11.25" customHeight="1">
      <c r="B8593" s="52"/>
    </row>
    <row r="8594" spans="2:2" ht="11.25" customHeight="1">
      <c r="B8594" s="52"/>
    </row>
    <row r="8595" spans="2:2" ht="11.25" customHeight="1">
      <c r="B8595" s="52"/>
    </row>
    <row r="8596" spans="2:2" ht="11.25" customHeight="1">
      <c r="B8596" s="52"/>
    </row>
    <row r="8597" spans="2:2" ht="11.25" customHeight="1">
      <c r="B8597" s="52"/>
    </row>
    <row r="8598" spans="2:2" ht="11.25" customHeight="1">
      <c r="B8598" s="52"/>
    </row>
    <row r="8599" spans="2:2" ht="11.25" customHeight="1">
      <c r="B8599" s="52"/>
    </row>
    <row r="8600" spans="2:2" ht="11.25" customHeight="1">
      <c r="B8600" s="52"/>
    </row>
    <row r="8601" spans="2:2" ht="11.25" customHeight="1">
      <c r="B8601" s="52"/>
    </row>
    <row r="8602" spans="2:2" ht="11.25" customHeight="1">
      <c r="B8602" s="52"/>
    </row>
    <row r="8603" spans="2:2" ht="11.25" customHeight="1">
      <c r="B8603" s="52"/>
    </row>
    <row r="8604" spans="2:2" ht="11.25" customHeight="1">
      <c r="B8604" s="52"/>
    </row>
    <row r="8605" spans="2:2" ht="11.25" customHeight="1">
      <c r="B8605" s="52"/>
    </row>
    <row r="8606" spans="2:2" ht="11.25" customHeight="1">
      <c r="B8606" s="52"/>
    </row>
    <row r="8607" spans="2:2" ht="11.25" customHeight="1">
      <c r="B8607" s="52"/>
    </row>
    <row r="8608" spans="2:2" ht="11.25" customHeight="1">
      <c r="B8608" s="52"/>
    </row>
    <row r="8609" spans="2:2" ht="11.25" customHeight="1">
      <c r="B8609" s="52"/>
    </row>
    <row r="8610" spans="2:2" ht="11.25" customHeight="1">
      <c r="B8610" s="52"/>
    </row>
    <row r="8611" spans="2:2" ht="11.25" customHeight="1">
      <c r="B8611" s="52"/>
    </row>
    <row r="8612" spans="2:2" ht="11.25" customHeight="1">
      <c r="B8612" s="52"/>
    </row>
    <row r="8613" spans="2:2" ht="11.25" customHeight="1">
      <c r="B8613" s="52"/>
    </row>
    <row r="8614" spans="2:2" ht="11.25" customHeight="1">
      <c r="B8614" s="52"/>
    </row>
    <row r="8615" spans="2:2" ht="11.25" customHeight="1">
      <c r="B8615" s="52"/>
    </row>
    <row r="8616" spans="2:2" ht="11.25" customHeight="1">
      <c r="B8616" s="52"/>
    </row>
    <row r="8617" spans="2:2" ht="11.25" customHeight="1">
      <c r="B8617" s="52"/>
    </row>
    <row r="8618" spans="2:2" ht="11.25" customHeight="1">
      <c r="B8618" s="52"/>
    </row>
    <row r="8619" spans="2:2" ht="11.25" customHeight="1">
      <c r="B8619" s="52"/>
    </row>
    <row r="8620" spans="2:2" ht="11.25" customHeight="1">
      <c r="B8620" s="52"/>
    </row>
    <row r="8621" spans="2:2" ht="11.25" customHeight="1">
      <c r="B8621" s="52"/>
    </row>
    <row r="8622" spans="2:2" ht="11.25" customHeight="1">
      <c r="B8622" s="52"/>
    </row>
    <row r="8623" spans="2:2" ht="11.25" customHeight="1">
      <c r="B8623" s="52"/>
    </row>
    <row r="8624" spans="2:2" ht="11.25" customHeight="1">
      <c r="B8624" s="52"/>
    </row>
    <row r="8625" spans="2:2" ht="11.25" customHeight="1">
      <c r="B8625" s="52"/>
    </row>
    <row r="8626" spans="2:2" ht="11.25" customHeight="1">
      <c r="B8626" s="52"/>
    </row>
    <row r="8627" spans="2:2" ht="11.25" customHeight="1">
      <c r="B8627" s="52"/>
    </row>
    <row r="8628" spans="2:2" ht="11.25" customHeight="1">
      <c r="B8628" s="52"/>
    </row>
    <row r="8629" spans="2:2" ht="11.25" customHeight="1">
      <c r="B8629" s="52"/>
    </row>
    <row r="8630" spans="2:2" ht="11.25" customHeight="1">
      <c r="B8630" s="52"/>
    </row>
    <row r="8631" spans="2:2" ht="11.25" customHeight="1">
      <c r="B8631" s="52"/>
    </row>
    <row r="8632" spans="2:2" ht="11.25" customHeight="1">
      <c r="B8632" s="52"/>
    </row>
    <row r="8633" spans="2:2" ht="11.25" customHeight="1">
      <c r="B8633" s="52"/>
    </row>
    <row r="8634" spans="2:2" ht="11.25" customHeight="1">
      <c r="B8634" s="52"/>
    </row>
    <row r="8635" spans="2:2" ht="11.25" customHeight="1">
      <c r="B8635" s="52"/>
    </row>
    <row r="8636" spans="2:2" ht="11.25" customHeight="1">
      <c r="B8636" s="52"/>
    </row>
    <row r="8637" spans="2:2" ht="11.25" customHeight="1">
      <c r="B8637" s="52"/>
    </row>
    <row r="8638" spans="2:2" ht="11.25" customHeight="1">
      <c r="B8638" s="52"/>
    </row>
    <row r="8639" spans="2:2" ht="11.25" customHeight="1">
      <c r="B8639" s="52"/>
    </row>
    <row r="8640" spans="2:2" ht="11.25" customHeight="1">
      <c r="B8640" s="52"/>
    </row>
    <row r="8641" spans="2:2" ht="11.25" customHeight="1">
      <c r="B8641" s="52"/>
    </row>
    <row r="8642" spans="2:2" ht="11.25" customHeight="1">
      <c r="B8642" s="52"/>
    </row>
    <row r="8643" spans="2:2" ht="11.25" customHeight="1">
      <c r="B8643" s="52"/>
    </row>
    <row r="8644" spans="2:2" ht="11.25" customHeight="1">
      <c r="B8644" s="52"/>
    </row>
    <row r="8645" spans="2:2" ht="11.25" customHeight="1">
      <c r="B8645" s="52"/>
    </row>
    <row r="8646" spans="2:2" ht="11.25" customHeight="1">
      <c r="B8646" s="52"/>
    </row>
    <row r="8647" spans="2:2" ht="11.25" customHeight="1">
      <c r="B8647" s="52"/>
    </row>
    <row r="8648" spans="2:2" ht="11.25" customHeight="1">
      <c r="B8648" s="52"/>
    </row>
    <row r="8649" spans="2:2" ht="11.25" customHeight="1">
      <c r="B8649" s="52"/>
    </row>
    <row r="8650" spans="2:2" ht="11.25" customHeight="1">
      <c r="B8650" s="52"/>
    </row>
    <row r="8651" spans="2:2" ht="11.25" customHeight="1">
      <c r="B8651" s="52"/>
    </row>
    <row r="8652" spans="2:2" ht="11.25" customHeight="1">
      <c r="B8652" s="52"/>
    </row>
    <row r="8653" spans="2:2" ht="11.25" customHeight="1">
      <c r="B8653" s="52"/>
    </row>
    <row r="8654" spans="2:2" ht="11.25" customHeight="1">
      <c r="B8654" s="52"/>
    </row>
    <row r="8655" spans="2:2" ht="11.25" customHeight="1">
      <c r="B8655" s="52"/>
    </row>
    <row r="8656" spans="2:2" ht="11.25" customHeight="1">
      <c r="B8656" s="52"/>
    </row>
    <row r="8657" spans="2:2" ht="11.25" customHeight="1">
      <c r="B8657" s="52"/>
    </row>
    <row r="8658" spans="2:2" ht="11.25" customHeight="1">
      <c r="B8658" s="52"/>
    </row>
    <row r="8659" spans="2:2" ht="11.25" customHeight="1">
      <c r="B8659" s="52"/>
    </row>
    <row r="8660" spans="2:2" ht="11.25" customHeight="1">
      <c r="B8660" s="52"/>
    </row>
    <row r="8661" spans="2:2" ht="11.25" customHeight="1">
      <c r="B8661" s="52"/>
    </row>
    <row r="8662" spans="2:2" ht="11.25" customHeight="1">
      <c r="B8662" s="52"/>
    </row>
    <row r="8663" spans="2:2" ht="11.25" customHeight="1">
      <c r="B8663" s="52"/>
    </row>
    <row r="8664" spans="2:2" ht="11.25" customHeight="1">
      <c r="B8664" s="52"/>
    </row>
    <row r="8665" spans="2:2" ht="11.25" customHeight="1">
      <c r="B8665" s="52"/>
    </row>
    <row r="8666" spans="2:2" ht="11.25" customHeight="1">
      <c r="B8666" s="52"/>
    </row>
    <row r="8667" spans="2:2" ht="11.25" customHeight="1">
      <c r="B8667" s="52"/>
    </row>
    <row r="8668" spans="2:2" ht="11.25" customHeight="1">
      <c r="B8668" s="52"/>
    </row>
    <row r="8669" spans="2:2" ht="11.25" customHeight="1">
      <c r="B8669" s="52"/>
    </row>
    <row r="8670" spans="2:2" ht="11.25" customHeight="1">
      <c r="B8670" s="52"/>
    </row>
    <row r="8671" spans="2:2" ht="11.25" customHeight="1">
      <c r="B8671" s="52"/>
    </row>
    <row r="8672" spans="2:2" ht="11.25" customHeight="1">
      <c r="B8672" s="52"/>
    </row>
    <row r="8673" spans="2:2" ht="11.25" customHeight="1">
      <c r="B8673" s="52"/>
    </row>
    <row r="8674" spans="2:2" ht="11.25" customHeight="1">
      <c r="B8674" s="52"/>
    </row>
    <row r="8675" spans="2:2" ht="11.25" customHeight="1">
      <c r="B8675" s="52"/>
    </row>
    <row r="8676" spans="2:2" ht="11.25" customHeight="1">
      <c r="B8676" s="52"/>
    </row>
    <row r="8677" spans="2:2" ht="11.25" customHeight="1">
      <c r="B8677" s="52"/>
    </row>
    <row r="8678" spans="2:2" ht="11.25" customHeight="1">
      <c r="B8678" s="52"/>
    </row>
    <row r="8679" spans="2:2" ht="11.25" customHeight="1">
      <c r="B8679" s="52"/>
    </row>
    <row r="8680" spans="2:2" ht="11.25" customHeight="1">
      <c r="B8680" s="52"/>
    </row>
    <row r="8681" spans="2:2" ht="11.25" customHeight="1">
      <c r="B8681" s="52"/>
    </row>
    <row r="8682" spans="2:2" ht="11.25" customHeight="1">
      <c r="B8682" s="52"/>
    </row>
    <row r="8683" spans="2:2" ht="11.25" customHeight="1">
      <c r="B8683" s="52"/>
    </row>
    <row r="8684" spans="2:2" ht="11.25" customHeight="1">
      <c r="B8684" s="52"/>
    </row>
    <row r="8685" spans="2:2" ht="11.25" customHeight="1">
      <c r="B8685" s="52"/>
    </row>
    <row r="8686" spans="2:2" ht="11.25" customHeight="1">
      <c r="B8686" s="52"/>
    </row>
    <row r="8687" spans="2:2" ht="11.25" customHeight="1">
      <c r="B8687" s="52"/>
    </row>
    <row r="8688" spans="2:2" ht="11.25" customHeight="1">
      <c r="B8688" s="52"/>
    </row>
    <row r="8689" spans="2:2" ht="11.25" customHeight="1">
      <c r="B8689" s="52"/>
    </row>
    <row r="8690" spans="2:2" ht="11.25" customHeight="1">
      <c r="B8690" s="52"/>
    </row>
    <row r="8691" spans="2:2" ht="11.25" customHeight="1">
      <c r="B8691" s="52"/>
    </row>
    <row r="8692" spans="2:2" ht="11.25" customHeight="1">
      <c r="B8692" s="52"/>
    </row>
    <row r="8693" spans="2:2" ht="11.25" customHeight="1">
      <c r="B8693" s="52"/>
    </row>
    <row r="8694" spans="2:2" ht="11.25" customHeight="1">
      <c r="B8694" s="52"/>
    </row>
    <row r="8695" spans="2:2" ht="11.25" customHeight="1">
      <c r="B8695" s="52"/>
    </row>
    <row r="8696" spans="2:2" ht="11.25" customHeight="1">
      <c r="B8696" s="52"/>
    </row>
    <row r="8697" spans="2:2" ht="11.25" customHeight="1">
      <c r="B8697" s="52"/>
    </row>
    <row r="8698" spans="2:2" ht="11.25" customHeight="1">
      <c r="B8698" s="52"/>
    </row>
    <row r="8699" spans="2:2" ht="11.25" customHeight="1">
      <c r="B8699" s="52"/>
    </row>
    <row r="8700" spans="2:2" ht="11.25" customHeight="1">
      <c r="B8700" s="52"/>
    </row>
    <row r="8701" spans="2:2" ht="11.25" customHeight="1">
      <c r="B8701" s="52"/>
    </row>
    <row r="8702" spans="2:2" ht="11.25" customHeight="1">
      <c r="B8702" s="52"/>
    </row>
    <row r="8703" spans="2:2" ht="11.25" customHeight="1">
      <c r="B8703" s="52"/>
    </row>
    <row r="8704" spans="2:2" ht="11.25" customHeight="1">
      <c r="B8704" s="52"/>
    </row>
    <row r="8705" spans="2:2" ht="11.25" customHeight="1">
      <c r="B8705" s="52"/>
    </row>
    <row r="8706" spans="2:2" ht="11.25" customHeight="1">
      <c r="B8706" s="52"/>
    </row>
    <row r="8707" spans="2:2" ht="11.25" customHeight="1">
      <c r="B8707" s="52"/>
    </row>
    <row r="8708" spans="2:2" ht="11.25" customHeight="1">
      <c r="B8708" s="52"/>
    </row>
    <row r="8709" spans="2:2" ht="11.25" customHeight="1">
      <c r="B8709" s="52"/>
    </row>
    <row r="8710" spans="2:2" ht="11.25" customHeight="1">
      <c r="B8710" s="52"/>
    </row>
    <row r="8711" spans="2:2" ht="11.25" customHeight="1">
      <c r="B8711" s="52"/>
    </row>
    <row r="8712" spans="2:2" ht="11.25" customHeight="1">
      <c r="B8712" s="52"/>
    </row>
    <row r="8713" spans="2:2" ht="11.25" customHeight="1">
      <c r="B8713" s="52"/>
    </row>
    <row r="8714" spans="2:2" ht="11.25" customHeight="1">
      <c r="B8714" s="52"/>
    </row>
    <row r="8715" spans="2:2" ht="11.25" customHeight="1">
      <c r="B8715" s="52"/>
    </row>
    <row r="8716" spans="2:2" ht="11.25" customHeight="1">
      <c r="B8716" s="52"/>
    </row>
    <row r="8717" spans="2:2" ht="11.25" customHeight="1">
      <c r="B8717" s="52"/>
    </row>
    <row r="8718" spans="2:2" ht="11.25" customHeight="1">
      <c r="B8718" s="52"/>
    </row>
    <row r="8719" spans="2:2" ht="11.25" customHeight="1">
      <c r="B8719" s="52"/>
    </row>
    <row r="8720" spans="2:2" ht="11.25" customHeight="1">
      <c r="B8720" s="52"/>
    </row>
    <row r="8721" spans="2:2" ht="11.25" customHeight="1">
      <c r="B8721" s="52"/>
    </row>
    <row r="8722" spans="2:2" ht="11.25" customHeight="1">
      <c r="B8722" s="52"/>
    </row>
    <row r="8723" spans="2:2" ht="11.25" customHeight="1">
      <c r="B8723" s="52"/>
    </row>
    <row r="8724" spans="2:2" ht="11.25" customHeight="1">
      <c r="B8724" s="52"/>
    </row>
    <row r="8725" spans="2:2" ht="11.25" customHeight="1">
      <c r="B8725" s="52"/>
    </row>
    <row r="8726" spans="2:2" ht="11.25" customHeight="1">
      <c r="B8726" s="52"/>
    </row>
    <row r="8727" spans="2:2" ht="11.25" customHeight="1">
      <c r="B8727" s="52"/>
    </row>
    <row r="8728" spans="2:2" ht="11.25" customHeight="1">
      <c r="B8728" s="52"/>
    </row>
    <row r="8729" spans="2:2" ht="11.25" customHeight="1">
      <c r="B8729" s="52"/>
    </row>
    <row r="8730" spans="2:2" ht="11.25" customHeight="1">
      <c r="B8730" s="52"/>
    </row>
    <row r="8731" spans="2:2" ht="11.25" customHeight="1">
      <c r="B8731" s="52"/>
    </row>
    <row r="8732" spans="2:2" ht="11.25" customHeight="1">
      <c r="B8732" s="52"/>
    </row>
    <row r="8733" spans="2:2" ht="11.25" customHeight="1">
      <c r="B8733" s="52"/>
    </row>
    <row r="8734" spans="2:2" ht="11.25" customHeight="1">
      <c r="B8734" s="52"/>
    </row>
    <row r="8735" spans="2:2" ht="11.25" customHeight="1">
      <c r="B8735" s="52"/>
    </row>
    <row r="8736" spans="2:2" ht="11.25" customHeight="1">
      <c r="B8736" s="52"/>
    </row>
    <row r="8737" spans="2:2" ht="11.25" customHeight="1">
      <c r="B8737" s="52"/>
    </row>
    <row r="8738" spans="2:2" ht="11.25" customHeight="1">
      <c r="B8738" s="52"/>
    </row>
    <row r="8739" spans="2:2" ht="11.25" customHeight="1">
      <c r="B8739" s="52"/>
    </row>
    <row r="8740" spans="2:2" ht="11.25" customHeight="1">
      <c r="B8740" s="52"/>
    </row>
    <row r="8741" spans="2:2" ht="11.25" customHeight="1">
      <c r="B8741" s="52"/>
    </row>
    <row r="8742" spans="2:2" ht="11.25" customHeight="1">
      <c r="B8742" s="52"/>
    </row>
    <row r="8743" spans="2:2" ht="11.25" customHeight="1">
      <c r="B8743" s="52"/>
    </row>
    <row r="8744" spans="2:2" ht="11.25" customHeight="1">
      <c r="B8744" s="52"/>
    </row>
    <row r="8745" spans="2:2" ht="11.25" customHeight="1">
      <c r="B8745" s="52"/>
    </row>
    <row r="8746" spans="2:2" ht="11.25" customHeight="1">
      <c r="B8746" s="52"/>
    </row>
    <row r="8747" spans="2:2" ht="11.25" customHeight="1">
      <c r="B8747" s="52"/>
    </row>
    <row r="8748" spans="2:2" ht="11.25" customHeight="1">
      <c r="B8748" s="52"/>
    </row>
    <row r="8749" spans="2:2" ht="11.25" customHeight="1">
      <c r="B8749" s="52"/>
    </row>
    <row r="8750" spans="2:2" ht="11.25" customHeight="1">
      <c r="B8750" s="52"/>
    </row>
    <row r="8751" spans="2:2" ht="11.25" customHeight="1">
      <c r="B8751" s="52"/>
    </row>
    <row r="8752" spans="2:2" ht="11.25" customHeight="1">
      <c r="B8752" s="52"/>
    </row>
    <row r="8753" spans="2:2" ht="11.25" customHeight="1">
      <c r="B8753" s="52"/>
    </row>
    <row r="8754" spans="2:2" ht="11.25" customHeight="1">
      <c r="B8754" s="52"/>
    </row>
    <row r="8755" spans="2:2" ht="11.25" customHeight="1">
      <c r="B8755" s="52"/>
    </row>
    <row r="8756" spans="2:2" ht="11.25" customHeight="1">
      <c r="B8756" s="52"/>
    </row>
    <row r="8757" spans="2:2" ht="11.25" customHeight="1">
      <c r="B8757" s="52"/>
    </row>
    <row r="8758" spans="2:2" ht="11.25" customHeight="1">
      <c r="B8758" s="52"/>
    </row>
    <row r="8759" spans="2:2" ht="11.25" customHeight="1">
      <c r="B8759" s="52"/>
    </row>
    <row r="8760" spans="2:2" ht="11.25" customHeight="1">
      <c r="B8760" s="52"/>
    </row>
    <row r="8761" spans="2:2" ht="11.25" customHeight="1">
      <c r="B8761" s="52"/>
    </row>
    <row r="8762" spans="2:2" ht="11.25" customHeight="1">
      <c r="B8762" s="52"/>
    </row>
    <row r="8763" spans="2:2" ht="11.25" customHeight="1">
      <c r="B8763" s="52"/>
    </row>
    <row r="8764" spans="2:2" ht="11.25" customHeight="1">
      <c r="B8764" s="52"/>
    </row>
    <row r="8765" spans="2:2" ht="11.25" customHeight="1">
      <c r="B8765" s="52"/>
    </row>
    <row r="8766" spans="2:2" ht="11.25" customHeight="1">
      <c r="B8766" s="52"/>
    </row>
    <row r="8767" spans="2:2" ht="11.25" customHeight="1">
      <c r="B8767" s="52"/>
    </row>
    <row r="8768" spans="2:2" ht="11.25" customHeight="1">
      <c r="B8768" s="52"/>
    </row>
    <row r="8769" spans="2:2" ht="11.25" customHeight="1">
      <c r="B8769" s="52"/>
    </row>
    <row r="8770" spans="2:2" ht="11.25" customHeight="1">
      <c r="B8770" s="52"/>
    </row>
    <row r="8771" spans="2:2" ht="11.25" customHeight="1">
      <c r="B8771" s="52"/>
    </row>
    <row r="8772" spans="2:2" ht="11.25" customHeight="1">
      <c r="B8772" s="52"/>
    </row>
    <row r="8773" spans="2:2" ht="11.25" customHeight="1">
      <c r="B8773" s="52"/>
    </row>
    <row r="8774" spans="2:2" ht="11.25" customHeight="1">
      <c r="B8774" s="52"/>
    </row>
    <row r="8775" spans="2:2" ht="11.25" customHeight="1">
      <c r="B8775" s="52"/>
    </row>
    <row r="8776" spans="2:2" ht="11.25" customHeight="1">
      <c r="B8776" s="52"/>
    </row>
    <row r="8777" spans="2:2" ht="11.25" customHeight="1">
      <c r="B8777" s="52"/>
    </row>
    <row r="8778" spans="2:2" ht="11.25" customHeight="1">
      <c r="B8778" s="52"/>
    </row>
    <row r="8779" spans="2:2" ht="11.25" customHeight="1">
      <c r="B8779" s="52"/>
    </row>
    <row r="8780" spans="2:2" ht="11.25" customHeight="1">
      <c r="B8780" s="52"/>
    </row>
    <row r="8781" spans="2:2" ht="11.25" customHeight="1">
      <c r="B8781" s="52"/>
    </row>
    <row r="8782" spans="2:2" ht="11.25" customHeight="1">
      <c r="B8782" s="52"/>
    </row>
    <row r="8783" spans="2:2" ht="11.25" customHeight="1">
      <c r="B8783" s="52"/>
    </row>
    <row r="8784" spans="2:2" ht="11.25" customHeight="1">
      <c r="B8784" s="52"/>
    </row>
    <row r="8785" spans="2:2" ht="11.25" customHeight="1">
      <c r="B8785" s="52"/>
    </row>
    <row r="8786" spans="2:2" ht="11.25" customHeight="1">
      <c r="B8786" s="52"/>
    </row>
    <row r="8787" spans="2:2" ht="11.25" customHeight="1">
      <c r="B8787" s="52"/>
    </row>
    <row r="8788" spans="2:2" ht="11.25" customHeight="1">
      <c r="B8788" s="52"/>
    </row>
    <row r="8789" spans="2:2" ht="11.25" customHeight="1">
      <c r="B8789" s="52"/>
    </row>
    <row r="8790" spans="2:2" ht="11.25" customHeight="1">
      <c r="B8790" s="52"/>
    </row>
    <row r="8791" spans="2:2" ht="11.25" customHeight="1">
      <c r="B8791" s="52"/>
    </row>
    <row r="8792" spans="2:2" ht="11.25" customHeight="1">
      <c r="B8792" s="52"/>
    </row>
    <row r="8793" spans="2:2" ht="11.25" customHeight="1">
      <c r="B8793" s="52"/>
    </row>
    <row r="8794" spans="2:2" ht="11.25" customHeight="1">
      <c r="B8794" s="52"/>
    </row>
    <row r="8795" spans="2:2" ht="11.25" customHeight="1">
      <c r="B8795" s="52"/>
    </row>
    <row r="8796" spans="2:2" ht="11.25" customHeight="1">
      <c r="B8796" s="52"/>
    </row>
    <row r="8797" spans="2:2" ht="11.25" customHeight="1">
      <c r="B8797" s="52"/>
    </row>
    <row r="8798" spans="2:2" ht="11.25" customHeight="1">
      <c r="B8798" s="52"/>
    </row>
    <row r="8799" spans="2:2" ht="11.25" customHeight="1">
      <c r="B8799" s="52"/>
    </row>
    <row r="8800" spans="2:2" ht="11.25" customHeight="1">
      <c r="B8800" s="52"/>
    </row>
    <row r="8801" spans="2:2" ht="11.25" customHeight="1">
      <c r="B8801" s="52"/>
    </row>
    <row r="8802" spans="2:2" ht="11.25" customHeight="1">
      <c r="B8802" s="52"/>
    </row>
    <row r="8803" spans="2:2" ht="11.25" customHeight="1">
      <c r="B8803" s="52"/>
    </row>
    <row r="8804" spans="2:2" ht="11.25" customHeight="1">
      <c r="B8804" s="52"/>
    </row>
    <row r="8805" spans="2:2" ht="11.25" customHeight="1">
      <c r="B8805" s="52"/>
    </row>
    <row r="8806" spans="2:2" ht="11.25" customHeight="1">
      <c r="B8806" s="52"/>
    </row>
    <row r="8807" spans="2:2" ht="11.25" customHeight="1">
      <c r="B8807" s="52"/>
    </row>
    <row r="8808" spans="2:2" ht="11.25" customHeight="1">
      <c r="B8808" s="52"/>
    </row>
    <row r="8809" spans="2:2" ht="11.25" customHeight="1">
      <c r="B8809" s="52"/>
    </row>
    <row r="8810" spans="2:2" ht="11.25" customHeight="1">
      <c r="B8810" s="52"/>
    </row>
    <row r="8811" spans="2:2" ht="11.25" customHeight="1">
      <c r="B8811" s="52"/>
    </row>
    <row r="8812" spans="2:2" ht="11.25" customHeight="1">
      <c r="B8812" s="52"/>
    </row>
    <row r="8813" spans="2:2" ht="11.25" customHeight="1">
      <c r="B8813" s="52"/>
    </row>
    <row r="8814" spans="2:2" ht="11.25" customHeight="1">
      <c r="B8814" s="52"/>
    </row>
    <row r="8815" spans="2:2" ht="11.25" customHeight="1">
      <c r="B8815" s="52"/>
    </row>
    <row r="8816" spans="2:2" ht="11.25" customHeight="1">
      <c r="B8816" s="52"/>
    </row>
    <row r="8817" spans="2:2" ht="11.25" customHeight="1">
      <c r="B8817" s="52"/>
    </row>
    <row r="8818" spans="2:2" ht="11.25" customHeight="1">
      <c r="B8818" s="52"/>
    </row>
    <row r="8819" spans="2:2" ht="11.25" customHeight="1">
      <c r="B8819" s="52"/>
    </row>
    <row r="8820" spans="2:2" ht="11.25" customHeight="1">
      <c r="B8820" s="52"/>
    </row>
    <row r="8821" spans="2:2" ht="11.25" customHeight="1">
      <c r="B8821" s="52"/>
    </row>
    <row r="8822" spans="2:2" ht="11.25" customHeight="1">
      <c r="B8822" s="52"/>
    </row>
    <row r="8823" spans="2:2" ht="11.25" customHeight="1">
      <c r="B8823" s="52"/>
    </row>
    <row r="8824" spans="2:2" ht="11.25" customHeight="1">
      <c r="B8824" s="52"/>
    </row>
    <row r="8825" spans="2:2" ht="11.25" customHeight="1">
      <c r="B8825" s="52"/>
    </row>
    <row r="8826" spans="2:2" ht="11.25" customHeight="1">
      <c r="B8826" s="52"/>
    </row>
    <row r="8827" spans="2:2" ht="11.25" customHeight="1">
      <c r="B8827" s="52"/>
    </row>
    <row r="8828" spans="2:2" ht="11.25" customHeight="1">
      <c r="B8828" s="52"/>
    </row>
    <row r="8829" spans="2:2" ht="11.25" customHeight="1">
      <c r="B8829" s="52"/>
    </row>
    <row r="8830" spans="2:2" ht="11.25" customHeight="1">
      <c r="B8830" s="52"/>
    </row>
    <row r="8831" spans="2:2" ht="11.25" customHeight="1">
      <c r="B8831" s="52"/>
    </row>
    <row r="8832" spans="2:2" ht="11.25" customHeight="1">
      <c r="B8832" s="52"/>
    </row>
    <row r="8833" spans="2:2" ht="11.25" customHeight="1">
      <c r="B8833" s="52"/>
    </row>
    <row r="8834" spans="2:2" ht="11.25" customHeight="1">
      <c r="B8834" s="52"/>
    </row>
    <row r="8835" spans="2:2" ht="11.25" customHeight="1">
      <c r="B8835" s="52"/>
    </row>
    <row r="8836" spans="2:2" ht="11.25" customHeight="1">
      <c r="B8836" s="52"/>
    </row>
    <row r="8837" spans="2:2" ht="11.25" customHeight="1">
      <c r="B8837" s="52"/>
    </row>
    <row r="8838" spans="2:2" ht="11.25" customHeight="1">
      <c r="B8838" s="52"/>
    </row>
    <row r="8839" spans="2:2" ht="11.25" customHeight="1">
      <c r="B8839" s="52"/>
    </row>
    <row r="8840" spans="2:2" ht="11.25" customHeight="1">
      <c r="B8840" s="52"/>
    </row>
    <row r="8841" spans="2:2" ht="11.25" customHeight="1">
      <c r="B8841" s="52"/>
    </row>
    <row r="8842" spans="2:2" ht="11.25" customHeight="1">
      <c r="B8842" s="52"/>
    </row>
    <row r="8843" spans="2:2" ht="11.25" customHeight="1">
      <c r="B8843" s="52"/>
    </row>
    <row r="8844" spans="2:2" ht="11.25" customHeight="1">
      <c r="B8844" s="52"/>
    </row>
    <row r="8845" spans="2:2" ht="11.25" customHeight="1">
      <c r="B8845" s="52"/>
    </row>
    <row r="8846" spans="2:2" ht="11.25" customHeight="1">
      <c r="B8846" s="52"/>
    </row>
    <row r="8847" spans="2:2" ht="11.25" customHeight="1">
      <c r="B8847" s="52"/>
    </row>
    <row r="8848" spans="2:2" ht="11.25" customHeight="1">
      <c r="B8848" s="52"/>
    </row>
    <row r="8849" spans="2:2" ht="11.25" customHeight="1">
      <c r="B8849" s="52"/>
    </row>
    <row r="8850" spans="2:2" ht="11.25" customHeight="1">
      <c r="B8850" s="52"/>
    </row>
    <row r="8851" spans="2:2" ht="11.25" customHeight="1">
      <c r="B8851" s="52"/>
    </row>
    <row r="8852" spans="2:2" ht="11.25" customHeight="1">
      <c r="B8852" s="52"/>
    </row>
    <row r="8853" spans="2:2" ht="11.25" customHeight="1">
      <c r="B8853" s="52"/>
    </row>
    <row r="8854" spans="2:2" ht="11.25" customHeight="1">
      <c r="B8854" s="52"/>
    </row>
    <row r="8855" spans="2:2" ht="11.25" customHeight="1">
      <c r="B8855" s="52"/>
    </row>
    <row r="8856" spans="2:2" ht="11.25" customHeight="1">
      <c r="B8856" s="52"/>
    </row>
    <row r="8857" spans="2:2" ht="11.25" customHeight="1">
      <c r="B8857" s="52"/>
    </row>
    <row r="8858" spans="2:2" ht="11.25" customHeight="1">
      <c r="B8858" s="52"/>
    </row>
    <row r="8859" spans="2:2" ht="11.25" customHeight="1">
      <c r="B8859" s="52"/>
    </row>
    <row r="8860" spans="2:2" ht="11.25" customHeight="1">
      <c r="B8860" s="52"/>
    </row>
    <row r="8861" spans="2:2" ht="11.25" customHeight="1">
      <c r="B8861" s="52"/>
    </row>
    <row r="8862" spans="2:2" ht="11.25" customHeight="1">
      <c r="B8862" s="52"/>
    </row>
    <row r="8863" spans="2:2" ht="11.25" customHeight="1">
      <c r="B8863" s="52"/>
    </row>
    <row r="8864" spans="2:2" ht="11.25" customHeight="1">
      <c r="B8864" s="52"/>
    </row>
    <row r="8865" spans="2:2" ht="11.25" customHeight="1">
      <c r="B8865" s="52"/>
    </row>
    <row r="8866" spans="2:2" ht="11.25" customHeight="1">
      <c r="B8866" s="52"/>
    </row>
    <row r="8867" spans="2:2" ht="11.25" customHeight="1">
      <c r="B8867" s="52"/>
    </row>
    <row r="8868" spans="2:2" ht="11.25" customHeight="1">
      <c r="B8868" s="52"/>
    </row>
    <row r="8869" spans="2:2" ht="11.25" customHeight="1">
      <c r="B8869" s="52"/>
    </row>
    <row r="8870" spans="2:2" ht="11.25" customHeight="1">
      <c r="B8870" s="52"/>
    </row>
    <row r="8871" spans="2:2" ht="11.25" customHeight="1">
      <c r="B8871" s="52"/>
    </row>
    <row r="8872" spans="2:2" ht="11.25" customHeight="1">
      <c r="B8872" s="52"/>
    </row>
    <row r="8873" spans="2:2" ht="11.25" customHeight="1">
      <c r="B8873" s="52"/>
    </row>
    <row r="8874" spans="2:2" ht="11.25" customHeight="1">
      <c r="B8874" s="52"/>
    </row>
    <row r="8875" spans="2:2" ht="11.25" customHeight="1">
      <c r="B8875" s="52"/>
    </row>
    <row r="8876" spans="2:2" ht="11.25" customHeight="1">
      <c r="B8876" s="52"/>
    </row>
    <row r="8877" spans="2:2" ht="11.25" customHeight="1">
      <c r="B8877" s="52"/>
    </row>
    <row r="8878" spans="2:2" ht="11.25" customHeight="1">
      <c r="B8878" s="52"/>
    </row>
    <row r="8879" spans="2:2" ht="11.25" customHeight="1">
      <c r="B8879" s="52"/>
    </row>
    <row r="8880" spans="2:2" ht="11.25" customHeight="1">
      <c r="B8880" s="52"/>
    </row>
    <row r="8881" spans="2:2" ht="11.25" customHeight="1">
      <c r="B8881" s="52"/>
    </row>
    <row r="8882" spans="2:2" ht="11.25" customHeight="1">
      <c r="B8882" s="52"/>
    </row>
    <row r="8883" spans="2:2" ht="11.25" customHeight="1">
      <c r="B8883" s="52"/>
    </row>
    <row r="8884" spans="2:2" ht="11.25" customHeight="1">
      <c r="B8884" s="52"/>
    </row>
    <row r="8885" spans="2:2" ht="11.25" customHeight="1">
      <c r="B8885" s="52"/>
    </row>
    <row r="8886" spans="2:2" ht="11.25" customHeight="1">
      <c r="B8886" s="52"/>
    </row>
    <row r="8887" spans="2:2" ht="11.25" customHeight="1">
      <c r="B8887" s="52"/>
    </row>
    <row r="8888" spans="2:2" ht="11.25" customHeight="1">
      <c r="B8888" s="52"/>
    </row>
    <row r="8889" spans="2:2" ht="11.25" customHeight="1">
      <c r="B8889" s="52"/>
    </row>
    <row r="8890" spans="2:2" ht="11.25" customHeight="1">
      <c r="B8890" s="52"/>
    </row>
    <row r="8891" spans="2:2" ht="11.25" customHeight="1">
      <c r="B8891" s="52"/>
    </row>
    <row r="8892" spans="2:2" ht="11.25" customHeight="1">
      <c r="B8892" s="52"/>
    </row>
    <row r="8893" spans="2:2" ht="11.25" customHeight="1">
      <c r="B8893" s="52"/>
    </row>
    <row r="8894" spans="2:2" ht="11.25" customHeight="1">
      <c r="B8894" s="52"/>
    </row>
    <row r="8895" spans="2:2" ht="11.25" customHeight="1">
      <c r="B8895" s="52"/>
    </row>
    <row r="8896" spans="2:2" ht="11.25" customHeight="1">
      <c r="B8896" s="52"/>
    </row>
    <row r="8897" spans="2:2" ht="11.25" customHeight="1">
      <c r="B8897" s="52"/>
    </row>
    <row r="8898" spans="2:2" ht="11.25" customHeight="1">
      <c r="B8898" s="52"/>
    </row>
    <row r="8899" spans="2:2" ht="11.25" customHeight="1">
      <c r="B8899" s="52"/>
    </row>
    <row r="8900" spans="2:2" ht="11.25" customHeight="1">
      <c r="B8900" s="52"/>
    </row>
    <row r="8901" spans="2:2" ht="11.25" customHeight="1">
      <c r="B8901" s="52"/>
    </row>
    <row r="8902" spans="2:2" ht="11.25" customHeight="1">
      <c r="B8902" s="52"/>
    </row>
    <row r="8903" spans="2:2" ht="11.25" customHeight="1">
      <c r="B8903" s="52"/>
    </row>
    <row r="8904" spans="2:2" ht="11.25" customHeight="1">
      <c r="B8904" s="52"/>
    </row>
    <row r="8905" spans="2:2" ht="11.25" customHeight="1">
      <c r="B8905" s="52"/>
    </row>
    <row r="8906" spans="2:2" ht="11.25" customHeight="1">
      <c r="B8906" s="52"/>
    </row>
    <row r="8907" spans="2:2" ht="11.25" customHeight="1">
      <c r="B8907" s="52"/>
    </row>
    <row r="8908" spans="2:2" ht="11.25" customHeight="1">
      <c r="B8908" s="52"/>
    </row>
    <row r="8909" spans="2:2" ht="11.25" customHeight="1">
      <c r="B8909" s="52"/>
    </row>
    <row r="8910" spans="2:2" ht="11.25" customHeight="1">
      <c r="B8910" s="52"/>
    </row>
    <row r="8911" spans="2:2" ht="11.25" customHeight="1">
      <c r="B8911" s="52"/>
    </row>
    <row r="8912" spans="2:2" ht="11.25" customHeight="1">
      <c r="B8912" s="52"/>
    </row>
    <row r="8913" spans="2:2" ht="11.25" customHeight="1">
      <c r="B8913" s="52"/>
    </row>
    <row r="8914" spans="2:2" ht="11.25" customHeight="1">
      <c r="B8914" s="52"/>
    </row>
    <row r="8915" spans="2:2" ht="11.25" customHeight="1">
      <c r="B8915" s="52"/>
    </row>
    <row r="8916" spans="2:2" ht="11.25" customHeight="1">
      <c r="B8916" s="52"/>
    </row>
    <row r="8917" spans="2:2" ht="11.25" customHeight="1">
      <c r="B8917" s="52"/>
    </row>
    <row r="8918" spans="2:2" ht="11.25" customHeight="1">
      <c r="B8918" s="52"/>
    </row>
    <row r="8919" spans="2:2" ht="11.25" customHeight="1">
      <c r="B8919" s="52"/>
    </row>
    <row r="8920" spans="2:2" ht="11.25" customHeight="1">
      <c r="B8920" s="52"/>
    </row>
    <row r="8921" spans="2:2" ht="11.25" customHeight="1">
      <c r="B8921" s="52"/>
    </row>
    <row r="8922" spans="2:2" ht="11.25" customHeight="1">
      <c r="B8922" s="52"/>
    </row>
    <row r="8923" spans="2:2" ht="11.25" customHeight="1">
      <c r="B8923" s="52"/>
    </row>
    <row r="8924" spans="2:2" ht="11.25" customHeight="1">
      <c r="B8924" s="52"/>
    </row>
    <row r="8925" spans="2:2" ht="11.25" customHeight="1">
      <c r="B8925" s="52"/>
    </row>
    <row r="8926" spans="2:2" ht="11.25" customHeight="1">
      <c r="B8926" s="52"/>
    </row>
    <row r="8927" spans="2:2" ht="11.25" customHeight="1">
      <c r="B8927" s="52"/>
    </row>
    <row r="8928" spans="2:2" ht="11.25" customHeight="1">
      <c r="B8928" s="52"/>
    </row>
    <row r="8929" spans="2:2" ht="11.25" customHeight="1">
      <c r="B8929" s="52"/>
    </row>
    <row r="8930" spans="2:2" ht="11.25" customHeight="1">
      <c r="B8930" s="52"/>
    </row>
    <row r="8931" spans="2:2" ht="11.25" customHeight="1">
      <c r="B8931" s="52"/>
    </row>
    <row r="8932" spans="2:2" ht="11.25" customHeight="1">
      <c r="B8932" s="52"/>
    </row>
    <row r="8933" spans="2:2" ht="11.25" customHeight="1">
      <c r="B8933" s="52"/>
    </row>
    <row r="8934" spans="2:2" ht="11.25" customHeight="1">
      <c r="B8934" s="52"/>
    </row>
    <row r="8935" spans="2:2" ht="11.25" customHeight="1">
      <c r="B8935" s="52"/>
    </row>
    <row r="8936" spans="2:2" ht="11.25" customHeight="1">
      <c r="B8936" s="52"/>
    </row>
    <row r="8937" spans="2:2" ht="11.25" customHeight="1">
      <c r="B8937" s="52"/>
    </row>
    <row r="8938" spans="2:2" ht="11.25" customHeight="1">
      <c r="B8938" s="52"/>
    </row>
    <row r="8939" spans="2:2" ht="11.25" customHeight="1">
      <c r="B8939" s="52"/>
    </row>
    <row r="8940" spans="2:2" ht="11.25" customHeight="1">
      <c r="B8940" s="52"/>
    </row>
    <row r="8941" spans="2:2" ht="11.25" customHeight="1">
      <c r="B8941" s="52"/>
    </row>
    <row r="8942" spans="2:2" ht="11.25" customHeight="1">
      <c r="B8942" s="52"/>
    </row>
    <row r="8943" spans="2:2" ht="11.25" customHeight="1">
      <c r="B8943" s="52"/>
    </row>
    <row r="8944" spans="2:2" ht="11.25" customHeight="1">
      <c r="B8944" s="52"/>
    </row>
    <row r="8945" spans="2:2" ht="11.25" customHeight="1">
      <c r="B8945" s="52"/>
    </row>
    <row r="8946" spans="2:2" ht="11.25" customHeight="1">
      <c r="B8946" s="52"/>
    </row>
    <row r="8947" spans="2:2" ht="11.25" customHeight="1">
      <c r="B8947" s="52"/>
    </row>
    <row r="8948" spans="2:2" ht="11.25" customHeight="1">
      <c r="B8948" s="52"/>
    </row>
    <row r="8949" spans="2:2" ht="11.25" customHeight="1">
      <c r="B8949" s="52"/>
    </row>
    <row r="8950" spans="2:2" ht="11.25" customHeight="1">
      <c r="B8950" s="52"/>
    </row>
    <row r="8951" spans="2:2" ht="11.25" customHeight="1">
      <c r="B8951" s="52"/>
    </row>
    <row r="8952" spans="2:2" ht="11.25" customHeight="1">
      <c r="B8952" s="52"/>
    </row>
    <row r="8953" spans="2:2" ht="11.25" customHeight="1">
      <c r="B8953" s="52"/>
    </row>
    <row r="8954" spans="2:2" ht="11.25" customHeight="1">
      <c r="B8954" s="52"/>
    </row>
    <row r="8955" spans="2:2" ht="11.25" customHeight="1">
      <c r="B8955" s="52"/>
    </row>
    <row r="8956" spans="2:2" ht="11.25" customHeight="1">
      <c r="B8956" s="52"/>
    </row>
  </sheetData>
  <sortState ref="K92:M110">
    <sortCondition descending="1" ref="M92:M110"/>
  </sortState>
  <mergeCells count="12">
    <mergeCell ref="B137:B148"/>
    <mergeCell ref="B149:B160"/>
    <mergeCell ref="B161:B172"/>
    <mergeCell ref="B173:B184"/>
    <mergeCell ref="B185:B196"/>
    <mergeCell ref="J135:J136"/>
    <mergeCell ref="K135:K136"/>
    <mergeCell ref="D135:H135"/>
    <mergeCell ref="H114:H115"/>
    <mergeCell ref="I114:I115"/>
    <mergeCell ref="I135:I136"/>
    <mergeCell ref="C114:G114"/>
  </mergeCells>
  <conditionalFormatting sqref="E46">
    <cfRule type="cellIs" dxfId="12" priority="11" operator="notEqual">
      <formula>0</formula>
    </cfRule>
  </conditionalFormatting>
  <conditionalFormatting sqref="F110:F111">
    <cfRule type="cellIs" dxfId="11" priority="10" operator="notEqual">
      <formula>0</formula>
    </cfRule>
  </conditionalFormatting>
  <conditionalFormatting sqref="L137:P137">
    <cfRule type="cellIs" dxfId="10" priority="9" operator="notEqual">
      <formula>0</formula>
    </cfRule>
  </conditionalFormatting>
  <conditionalFormatting sqref="L149:O149">
    <cfRule type="cellIs" dxfId="9" priority="6" operator="notEqual">
      <formula>0</formula>
    </cfRule>
  </conditionalFormatting>
  <conditionalFormatting sqref="L161:O161">
    <cfRule type="cellIs" dxfId="8" priority="5" operator="notEqual">
      <formula>0</formula>
    </cfRule>
  </conditionalFormatting>
  <conditionalFormatting sqref="L173:N173">
    <cfRule type="cellIs" dxfId="7" priority="4" operator="notEqual">
      <formula>0</formula>
    </cfRule>
  </conditionalFormatting>
  <conditionalFormatting sqref="L185:O185">
    <cfRule type="cellIs" dxfId="6" priority="3" operator="notEqual">
      <formula>0</formula>
    </cfRule>
  </conditionalFormatting>
  <conditionalFormatting sqref="O173">
    <cfRule type="cellIs" dxfId="5" priority="1" operator="lessThan">
      <formula>-0.001</formula>
    </cfRule>
    <cfRule type="cellIs" dxfId="4" priority="2" operator="greaterThan">
      <formula>0.001</formula>
    </cfRule>
  </conditionalFormatting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G88 C111:D111 G132 G7:G22 L185:O185 L173:O173 L161:O161 L149:O149 L137:O137" formulaRange="1"/>
    <ignoredError sqref="D42 E94 E99:E107" formula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outlinePr showOutlineSymbols="0"/>
  </sheetPr>
  <dimension ref="A1:N8959"/>
  <sheetViews>
    <sheetView showGridLines="0" showOutlineSymbols="0" workbookViewId="0">
      <selection activeCell="J71" sqref="J71"/>
    </sheetView>
  </sheetViews>
  <sheetFormatPr baseColWidth="10" defaultRowHeight="11.25" customHeight="1"/>
  <cols>
    <col min="1" max="1" width="2.7109375" style="11" customWidth="1"/>
    <col min="3" max="3" width="11.42578125" customWidth="1"/>
  </cols>
  <sheetData>
    <row r="1" spans="2:13" s="3" customFormat="1" ht="21" customHeight="1">
      <c r="D1" s="4"/>
      <c r="M1" s="28" t="s">
        <v>33</v>
      </c>
    </row>
    <row r="2" spans="2:13" s="3" customFormat="1" ht="15" customHeight="1">
      <c r="D2" s="4"/>
      <c r="M2" s="28" t="str">
        <f>Indice!E3</f>
        <v>Informe 2018</v>
      </c>
    </row>
    <row r="3" spans="2:13" s="3" customFormat="1" ht="20.25" customHeight="1">
      <c r="B3" s="29" t="s">
        <v>40</v>
      </c>
      <c r="D3" s="4"/>
    </row>
    <row r="5" spans="2:13" ht="11.25" customHeight="1">
      <c r="B5" s="17" t="s">
        <v>52</v>
      </c>
      <c r="C5" s="2"/>
      <c r="D5" s="2"/>
      <c r="E5" s="2"/>
      <c r="F5" s="2"/>
    </row>
    <row r="6" spans="2:13" ht="24" customHeight="1">
      <c r="B6" s="16"/>
      <c r="C6" s="24" t="s">
        <v>0</v>
      </c>
      <c r="D6" s="24" t="s">
        <v>28</v>
      </c>
      <c r="E6" s="24" t="s">
        <v>29</v>
      </c>
      <c r="F6" s="24" t="s">
        <v>30</v>
      </c>
    </row>
    <row r="7" spans="2:13" ht="11.25" customHeight="1">
      <c r="B7" s="18">
        <v>2002</v>
      </c>
      <c r="C7" s="19"/>
      <c r="D7" s="19"/>
      <c r="E7" s="19"/>
      <c r="F7" s="25"/>
    </row>
    <row r="8" spans="2:13" ht="11.25" customHeight="1">
      <c r="B8" s="18">
        <v>2003</v>
      </c>
      <c r="C8" s="19"/>
      <c r="D8" s="19"/>
      <c r="E8" s="19"/>
      <c r="F8" s="25"/>
    </row>
    <row r="9" spans="2:13" ht="11.25" customHeight="1">
      <c r="B9" s="18">
        <v>2004</v>
      </c>
      <c r="C9" s="19"/>
      <c r="D9" s="19"/>
      <c r="E9" s="19"/>
      <c r="F9" s="25"/>
    </row>
    <row r="10" spans="2:13" ht="11.25" customHeight="1">
      <c r="B10" s="18">
        <v>2005</v>
      </c>
      <c r="C10" s="19"/>
      <c r="D10" s="19"/>
      <c r="E10" s="19"/>
      <c r="F10" s="25"/>
    </row>
    <row r="11" spans="2:13" ht="11.25" customHeight="1">
      <c r="B11" s="18">
        <v>2006</v>
      </c>
      <c r="C11" s="19">
        <v>11.02</v>
      </c>
      <c r="D11" s="19">
        <f>SUM(C11:C11)</f>
        <v>11.02</v>
      </c>
      <c r="E11" s="19">
        <v>11.02</v>
      </c>
      <c r="F11" s="25" t="s">
        <v>134</v>
      </c>
    </row>
    <row r="12" spans="2:13" ht="11.25" customHeight="1">
      <c r="B12" s="18">
        <v>2007</v>
      </c>
      <c r="C12" s="19">
        <v>11.02</v>
      </c>
      <c r="D12" s="19">
        <f>SUM(C12:C12)</f>
        <v>11.02</v>
      </c>
      <c r="E12" s="19">
        <v>0</v>
      </c>
      <c r="F12" s="25">
        <f>((D12/D11)-1)*100</f>
        <v>0</v>
      </c>
    </row>
    <row r="13" spans="2:13" ht="11.25" customHeight="1">
      <c r="B13" s="18">
        <v>2008</v>
      </c>
      <c r="C13" s="19">
        <v>60.92</v>
      </c>
      <c r="D13" s="19">
        <f t="shared" ref="D13:D22" si="0">SUM(C13:C13)</f>
        <v>60.92</v>
      </c>
      <c r="E13" s="19">
        <f>D13-D12</f>
        <v>49.900000000000006</v>
      </c>
      <c r="F13" s="25">
        <f>((D13/D12)-1)*100</f>
        <v>452.81306715063528</v>
      </c>
    </row>
    <row r="14" spans="2:13" ht="11.25" customHeight="1">
      <c r="B14" s="18">
        <v>2009</v>
      </c>
      <c r="C14" s="19">
        <v>232.22</v>
      </c>
      <c r="D14" s="19">
        <f t="shared" si="0"/>
        <v>232.22</v>
      </c>
      <c r="E14" s="19">
        <f>D14-D13</f>
        <v>171.3</v>
      </c>
      <c r="F14" s="25">
        <f>((D14/D13)-1)*100</f>
        <v>281.18844386080104</v>
      </c>
    </row>
    <row r="15" spans="2:13" ht="11.25" customHeight="1">
      <c r="B15" s="18">
        <v>2010</v>
      </c>
      <c r="C15" s="19">
        <v>531.91999999999996</v>
      </c>
      <c r="D15" s="19">
        <f t="shared" si="0"/>
        <v>531.91999999999996</v>
      </c>
      <c r="E15" s="19">
        <f>D15-D14</f>
        <v>299.69999999999993</v>
      </c>
      <c r="F15" s="25">
        <f>((D15/D14)-1)*100</f>
        <v>129.05865127895959</v>
      </c>
    </row>
    <row r="16" spans="2:13" ht="11.25" customHeight="1">
      <c r="B16" s="18">
        <v>2011</v>
      </c>
      <c r="C16" s="19">
        <v>998.52</v>
      </c>
      <c r="D16" s="19">
        <f t="shared" si="0"/>
        <v>998.52</v>
      </c>
      <c r="E16" s="19">
        <f>D16-D15</f>
        <v>466.6</v>
      </c>
      <c r="F16" s="25">
        <f t="shared" ref="F16:F21" si="1">((D16/D15)-1)*100</f>
        <v>87.719957888404281</v>
      </c>
    </row>
    <row r="17" spans="2:6" ht="11.25" customHeight="1">
      <c r="B17" s="18">
        <v>2012</v>
      </c>
      <c r="C17" s="19">
        <v>1949.92</v>
      </c>
      <c r="D17" s="19">
        <f t="shared" si="0"/>
        <v>1949.92</v>
      </c>
      <c r="E17" s="19">
        <f t="shared" ref="E17:E19" si="2">D17-D16</f>
        <v>951.40000000000009</v>
      </c>
      <c r="F17" s="25">
        <f t="shared" si="1"/>
        <v>95.281015903537238</v>
      </c>
    </row>
    <row r="18" spans="2:6" ht="11.25" customHeight="1">
      <c r="B18" s="18">
        <v>2013</v>
      </c>
      <c r="C18" s="19">
        <v>2299.4275000000002</v>
      </c>
      <c r="D18" s="19">
        <f t="shared" si="0"/>
        <v>2299.4275000000002</v>
      </c>
      <c r="E18" s="19">
        <f t="shared" si="2"/>
        <v>349.50750000000016</v>
      </c>
      <c r="F18" s="25">
        <f t="shared" si="1"/>
        <v>17.92419689012883</v>
      </c>
    </row>
    <row r="19" spans="2:6" ht="11.25" customHeight="1">
      <c r="B19" s="18">
        <v>2014</v>
      </c>
      <c r="C19" s="19">
        <v>2299.4275000000002</v>
      </c>
      <c r="D19" s="19">
        <f t="shared" si="0"/>
        <v>2299.4275000000002</v>
      </c>
      <c r="E19" s="19">
        <f t="shared" si="2"/>
        <v>0</v>
      </c>
      <c r="F19" s="25">
        <f t="shared" si="1"/>
        <v>0</v>
      </c>
    </row>
    <row r="20" spans="2:6" ht="11.25" customHeight="1">
      <c r="B20" s="18">
        <v>2015</v>
      </c>
      <c r="C20" s="19">
        <v>2304.1129999999998</v>
      </c>
      <c r="D20" s="19">
        <f t="shared" si="0"/>
        <v>2304.1129999999998</v>
      </c>
      <c r="E20" s="19">
        <f>D20-D19</f>
        <v>4.6854999999995925</v>
      </c>
      <c r="F20" s="25">
        <f t="shared" si="1"/>
        <v>0.20376811184521504</v>
      </c>
    </row>
    <row r="21" spans="2:6" ht="11.25" customHeight="1">
      <c r="B21" s="18">
        <v>2016</v>
      </c>
      <c r="C21" s="19">
        <v>2304.1129999999998</v>
      </c>
      <c r="D21" s="19">
        <f t="shared" si="0"/>
        <v>2304.1129999999998</v>
      </c>
      <c r="E21" s="19">
        <f>D21-D20</f>
        <v>0</v>
      </c>
      <c r="F21" s="25">
        <f t="shared" si="1"/>
        <v>0</v>
      </c>
    </row>
    <row r="22" spans="2:6" ht="11.25" customHeight="1">
      <c r="B22" s="18">
        <v>2017</v>
      </c>
      <c r="C22" s="19">
        <v>2304.1129999999998</v>
      </c>
      <c r="D22" s="19">
        <f t="shared" si="0"/>
        <v>2304.1129999999998</v>
      </c>
      <c r="E22" s="19">
        <f>D22-D21</f>
        <v>0</v>
      </c>
      <c r="F22" s="25">
        <f>((D22/D21)-1)*100</f>
        <v>0</v>
      </c>
    </row>
    <row r="23" spans="2:6" ht="11.25" customHeight="1">
      <c r="B23" s="22">
        <v>2018</v>
      </c>
      <c r="C23" s="23">
        <v>2304.1129999999998</v>
      </c>
      <c r="D23" s="23">
        <f t="shared" ref="D23" si="3">SUM(C23:C23)</f>
        <v>2304.1129999999998</v>
      </c>
      <c r="E23" s="23">
        <f>D23-D22</f>
        <v>0</v>
      </c>
      <c r="F23" s="26">
        <f>((D23/D22)-1)*100</f>
        <v>0</v>
      </c>
    </row>
    <row r="24" spans="2:6" ht="11.25" customHeight="1">
      <c r="B24" s="20"/>
      <c r="C24" s="21"/>
      <c r="D24" s="21"/>
      <c r="E24" s="21"/>
      <c r="F24" s="21"/>
    </row>
    <row r="25" spans="2:6" ht="11.25" customHeight="1">
      <c r="B25" s="17" t="s">
        <v>132</v>
      </c>
    </row>
    <row r="26" spans="2:6" ht="24" customHeight="1">
      <c r="B26" s="16"/>
      <c r="C26" s="24" t="s">
        <v>99</v>
      </c>
    </row>
    <row r="27" spans="2:6" ht="11.25" customHeight="1">
      <c r="B27" s="18" t="s">
        <v>4</v>
      </c>
      <c r="C27" s="19">
        <v>1000.0229999999998</v>
      </c>
      <c r="D27" s="37" t="str">
        <f>IF(C27=0,CONCATENATE(B27," ","-"),CONCATENATE(B27," ",TEXT(C27,"0.000")," MW"))</f>
        <v>Andalucía 1.000 MW</v>
      </c>
      <c r="E27" s="1"/>
    </row>
    <row r="28" spans="2:6" ht="11.25" customHeight="1">
      <c r="B28" s="18" t="s">
        <v>5</v>
      </c>
      <c r="C28" s="19">
        <v>0</v>
      </c>
      <c r="D28" s="37" t="str">
        <f>IF(C28=0,CONCATENATE(B28," ","-"),CONCATENATE(B28," ",TEXT(C28,"0")," MW"))</f>
        <v>Aragón -</v>
      </c>
      <c r="E28" s="1"/>
    </row>
    <row r="29" spans="2:6" ht="11.25" customHeight="1">
      <c r="B29" s="18" t="s">
        <v>6</v>
      </c>
      <c r="C29" s="19">
        <v>0</v>
      </c>
      <c r="D29" s="37" t="str">
        <f t="shared" ref="D29:D45" si="4">IF(C29=0,CONCATENATE(B29," ","-"),CONCATENATE(B29," ",TEXT(C29,"0")," MW"))</f>
        <v>Asturias -</v>
      </c>
      <c r="E29" s="1"/>
    </row>
    <row r="30" spans="2:6" ht="11.25" customHeight="1">
      <c r="B30" s="18" t="s">
        <v>1</v>
      </c>
      <c r="C30" s="19">
        <v>0</v>
      </c>
      <c r="D30" s="37" t="str">
        <f t="shared" si="4"/>
        <v>Baleares -</v>
      </c>
      <c r="E30" s="1"/>
    </row>
    <row r="31" spans="2:6" ht="11.25" customHeight="1">
      <c r="B31" s="18" t="s">
        <v>98</v>
      </c>
      <c r="C31" s="19">
        <v>49.9</v>
      </c>
      <c r="D31" s="37" t="str">
        <f t="shared" si="4"/>
        <v>C. Valenciana 50 MW</v>
      </c>
      <c r="E31" s="1"/>
    </row>
    <row r="32" spans="2:6" ht="11.25" customHeight="1">
      <c r="B32" s="18" t="s">
        <v>2</v>
      </c>
      <c r="C32" s="19">
        <v>0</v>
      </c>
      <c r="D32" s="37" t="str">
        <f t="shared" si="4"/>
        <v>Canarias -</v>
      </c>
      <c r="E32" s="1"/>
    </row>
    <row r="33" spans="2:5" ht="11.25" customHeight="1">
      <c r="B33" s="18" t="s">
        <v>7</v>
      </c>
      <c r="C33" s="19">
        <v>0</v>
      </c>
      <c r="D33" s="37" t="str">
        <f t="shared" si="4"/>
        <v>Cantabria -</v>
      </c>
      <c r="E33" s="1"/>
    </row>
    <row r="34" spans="2:5" ht="11.25" customHeight="1">
      <c r="B34" s="18" t="s">
        <v>112</v>
      </c>
      <c r="C34" s="19">
        <v>349.4</v>
      </c>
      <c r="D34" s="37" t="str">
        <f t="shared" si="4"/>
        <v>Castilla La Mancha 349 MW</v>
      </c>
      <c r="E34" s="1"/>
    </row>
    <row r="35" spans="2:5" ht="11.25" customHeight="1">
      <c r="B35" s="18" t="s">
        <v>18</v>
      </c>
      <c r="C35" s="19">
        <v>0</v>
      </c>
      <c r="D35" s="37" t="str">
        <f t="shared" si="4"/>
        <v>Castilla y León -</v>
      </c>
      <c r="E35" s="1"/>
    </row>
    <row r="36" spans="2:5" ht="11.25" customHeight="1">
      <c r="B36" s="18" t="s">
        <v>8</v>
      </c>
      <c r="C36" s="19">
        <v>24.29</v>
      </c>
      <c r="D36" s="37" t="str">
        <f t="shared" si="4"/>
        <v>Cataluña 24 MW</v>
      </c>
      <c r="E36" s="1"/>
    </row>
    <row r="37" spans="2:5" ht="11.25" customHeight="1">
      <c r="B37" s="18" t="s">
        <v>9</v>
      </c>
      <c r="C37" s="19">
        <v>0</v>
      </c>
      <c r="D37" s="37" t="str">
        <f t="shared" si="4"/>
        <v>Ceuta -</v>
      </c>
      <c r="E37" s="1"/>
    </row>
    <row r="38" spans="2:5" ht="11.25" customHeight="1">
      <c r="B38" s="18" t="s">
        <v>10</v>
      </c>
      <c r="C38" s="19">
        <v>849.09999999999991</v>
      </c>
      <c r="D38" s="37" t="str">
        <f t="shared" si="4"/>
        <v>Extremadura 849 MW</v>
      </c>
      <c r="E38" s="1"/>
    </row>
    <row r="39" spans="2:5" ht="11.25" customHeight="1">
      <c r="B39" s="18" t="s">
        <v>11</v>
      </c>
      <c r="C39" s="19">
        <v>0</v>
      </c>
      <c r="D39" s="37" t="str">
        <f t="shared" si="4"/>
        <v>Galicia -</v>
      </c>
      <c r="E39" s="1"/>
    </row>
    <row r="40" spans="2:5" ht="11.25" customHeight="1">
      <c r="B40" s="18" t="s">
        <v>12</v>
      </c>
      <c r="C40" s="19">
        <v>0</v>
      </c>
      <c r="D40" s="37" t="str">
        <f t="shared" si="4"/>
        <v>La Rioja -</v>
      </c>
      <c r="E40" s="1"/>
    </row>
    <row r="41" spans="2:5" ht="11.25" customHeight="1">
      <c r="B41" s="18" t="s">
        <v>13</v>
      </c>
      <c r="C41" s="19">
        <v>0</v>
      </c>
      <c r="D41" s="37" t="str">
        <f t="shared" si="4"/>
        <v>Madrid -</v>
      </c>
      <c r="E41" s="1"/>
    </row>
    <row r="42" spans="2:5" ht="11.25" customHeight="1">
      <c r="B42" s="18" t="s">
        <v>14</v>
      </c>
      <c r="C42" s="19">
        <v>0</v>
      </c>
      <c r="D42" s="37" t="str">
        <f t="shared" si="4"/>
        <v>Melilla -</v>
      </c>
      <c r="E42" s="1"/>
    </row>
    <row r="43" spans="2:5" ht="11.25" customHeight="1">
      <c r="B43" s="18" t="s">
        <v>15</v>
      </c>
      <c r="C43" s="19">
        <v>31.4</v>
      </c>
      <c r="D43" s="37" t="str">
        <f t="shared" si="4"/>
        <v>Murcia 31 MW</v>
      </c>
      <c r="E43" s="1"/>
    </row>
    <row r="44" spans="2:5" ht="11.25" customHeight="1">
      <c r="B44" s="18" t="s">
        <v>16</v>
      </c>
      <c r="C44" s="19">
        <v>0</v>
      </c>
      <c r="D44" s="37" t="str">
        <f t="shared" si="4"/>
        <v>Navarra -</v>
      </c>
      <c r="E44" s="1"/>
    </row>
    <row r="45" spans="2:5" ht="11.25" customHeight="1">
      <c r="B45" s="18" t="s">
        <v>17</v>
      </c>
      <c r="C45" s="19">
        <v>0</v>
      </c>
      <c r="D45" s="37" t="str">
        <f t="shared" si="4"/>
        <v>País Vasco -</v>
      </c>
      <c r="E45" s="1"/>
    </row>
    <row r="46" spans="2:5" ht="11.25" customHeight="1">
      <c r="B46" s="32" t="s">
        <v>35</v>
      </c>
      <c r="C46" s="33">
        <f>SUM(C27:C45)</f>
        <v>2304.1129999999998</v>
      </c>
      <c r="D46" s="38"/>
      <c r="E46" s="108">
        <f>C46-D23</f>
        <v>0</v>
      </c>
    </row>
    <row r="48" spans="2:5" ht="11.25" customHeight="1">
      <c r="B48" s="17" t="s">
        <v>114</v>
      </c>
    </row>
    <row r="49" spans="2:7" ht="35.25" customHeight="1">
      <c r="B49" s="16"/>
      <c r="C49" s="24" t="s">
        <v>43</v>
      </c>
    </row>
    <row r="50" spans="2:7" ht="11.25" customHeight="1">
      <c r="B50" s="18" t="s">
        <v>4</v>
      </c>
      <c r="C50" s="25">
        <v>43.401647401841828</v>
      </c>
      <c r="D50" s="99"/>
      <c r="F50" s="80"/>
      <c r="G50" s="80"/>
    </row>
    <row r="51" spans="2:7" ht="11.25" customHeight="1">
      <c r="B51" s="18" t="s">
        <v>10</v>
      </c>
      <c r="C51" s="25">
        <v>36.851491224605738</v>
      </c>
      <c r="D51" s="99"/>
      <c r="F51" s="80"/>
      <c r="G51" s="80"/>
    </row>
    <row r="52" spans="2:7" ht="11.25" customHeight="1">
      <c r="B52" s="18" t="s">
        <v>112</v>
      </c>
      <c r="C52" s="25">
        <v>15.164186825906542</v>
      </c>
      <c r="D52" s="99"/>
      <c r="F52" s="80"/>
      <c r="G52" s="80"/>
    </row>
    <row r="53" spans="2:7" ht="11.25" customHeight="1">
      <c r="B53" s="18" t="s">
        <v>98</v>
      </c>
      <c r="C53" s="25">
        <v>2.165692394426836</v>
      </c>
      <c r="D53" s="99"/>
      <c r="F53" s="80"/>
      <c r="G53" s="80"/>
    </row>
    <row r="54" spans="2:7" ht="11.25" customHeight="1">
      <c r="B54" s="18" t="s">
        <v>15</v>
      </c>
      <c r="C54" s="25">
        <v>1.362780384468991</v>
      </c>
      <c r="D54" s="99"/>
      <c r="F54" s="80"/>
      <c r="G54" s="80"/>
    </row>
    <row r="55" spans="2:7" ht="11.25" customHeight="1">
      <c r="B55" s="18" t="s">
        <v>8</v>
      </c>
      <c r="C55" s="25">
        <v>1.0542017687500569</v>
      </c>
      <c r="D55" s="99"/>
      <c r="F55" s="80"/>
      <c r="G55" s="80"/>
    </row>
    <row r="56" spans="2:7" ht="11.25" customHeight="1">
      <c r="B56" s="18" t="s">
        <v>5</v>
      </c>
      <c r="C56" s="19">
        <v>0</v>
      </c>
      <c r="D56" s="99"/>
      <c r="F56" s="80"/>
      <c r="G56" s="80"/>
    </row>
    <row r="57" spans="2:7" ht="11.25" customHeight="1">
      <c r="B57" s="18" t="s">
        <v>6</v>
      </c>
      <c r="C57" s="19">
        <v>0</v>
      </c>
      <c r="D57" s="99"/>
      <c r="F57" s="80"/>
      <c r="G57" s="80"/>
    </row>
    <row r="58" spans="2:7" ht="11.25" customHeight="1">
      <c r="B58" s="18" t="s">
        <v>1</v>
      </c>
      <c r="C58" s="19">
        <v>0</v>
      </c>
      <c r="D58" s="99"/>
      <c r="F58" s="80"/>
      <c r="G58" s="80"/>
    </row>
    <row r="59" spans="2:7" ht="11.25" customHeight="1">
      <c r="B59" s="18" t="s">
        <v>2</v>
      </c>
      <c r="C59" s="19">
        <v>0</v>
      </c>
      <c r="D59" s="99"/>
      <c r="F59" s="80"/>
      <c r="G59" s="80"/>
    </row>
    <row r="60" spans="2:7" ht="11.25" customHeight="1">
      <c r="B60" s="18" t="s">
        <v>7</v>
      </c>
      <c r="C60" s="19">
        <v>0</v>
      </c>
      <c r="D60" s="99"/>
      <c r="F60" s="80"/>
      <c r="G60" s="80"/>
    </row>
    <row r="61" spans="2:7" ht="11.25" customHeight="1">
      <c r="B61" s="18" t="s">
        <v>18</v>
      </c>
      <c r="C61" s="19">
        <v>0</v>
      </c>
      <c r="D61" s="99"/>
      <c r="F61" s="80"/>
      <c r="G61" s="80"/>
    </row>
    <row r="62" spans="2:7" ht="11.25" customHeight="1">
      <c r="B62" s="18" t="s">
        <v>9</v>
      </c>
      <c r="C62" s="19">
        <v>0</v>
      </c>
      <c r="D62" s="99"/>
      <c r="F62" s="80"/>
      <c r="G62" s="80"/>
    </row>
    <row r="63" spans="2:7" ht="11.25" customHeight="1">
      <c r="B63" s="18" t="s">
        <v>11</v>
      </c>
      <c r="C63" s="19">
        <v>0</v>
      </c>
      <c r="D63" s="99"/>
      <c r="F63" s="80"/>
      <c r="G63" s="80"/>
    </row>
    <row r="64" spans="2:7" ht="11.25" customHeight="1">
      <c r="B64" s="18" t="s">
        <v>12</v>
      </c>
      <c r="C64" s="19">
        <v>0</v>
      </c>
      <c r="D64" s="99"/>
      <c r="F64" s="80"/>
      <c r="G64" s="80"/>
    </row>
    <row r="65" spans="2:7" ht="11.25" customHeight="1">
      <c r="B65" s="18" t="s">
        <v>13</v>
      </c>
      <c r="C65" s="19">
        <v>0</v>
      </c>
      <c r="D65" s="99"/>
      <c r="F65" s="80"/>
      <c r="G65" s="80"/>
    </row>
    <row r="66" spans="2:7" ht="11.25" customHeight="1">
      <c r="B66" s="18" t="s">
        <v>14</v>
      </c>
      <c r="C66" s="19">
        <v>0</v>
      </c>
      <c r="D66" s="99"/>
      <c r="F66" s="80"/>
      <c r="G66" s="80"/>
    </row>
    <row r="67" spans="2:7" ht="11.25" customHeight="1">
      <c r="B67" s="18" t="s">
        <v>16</v>
      </c>
      <c r="C67" s="19">
        <v>0</v>
      </c>
      <c r="D67" s="99"/>
      <c r="F67" s="80"/>
      <c r="G67" s="80"/>
    </row>
    <row r="68" spans="2:7" ht="11.25" customHeight="1">
      <c r="B68" s="18" t="s">
        <v>17</v>
      </c>
      <c r="C68" s="19">
        <v>0</v>
      </c>
      <c r="D68" s="99"/>
      <c r="F68" s="80"/>
      <c r="G68" s="80"/>
    </row>
    <row r="69" spans="2:7" ht="11.25" customHeight="1">
      <c r="B69" s="32" t="s">
        <v>54</v>
      </c>
      <c r="C69" s="34">
        <v>100</v>
      </c>
    </row>
    <row r="71" spans="2:7" ht="11.25" customHeight="1">
      <c r="B71" s="17" t="s">
        <v>100</v>
      </c>
      <c r="C71" s="2"/>
      <c r="D71" s="2"/>
      <c r="E71" s="2"/>
      <c r="F71" s="2"/>
    </row>
    <row r="72" spans="2:7" ht="11.25" customHeight="1">
      <c r="B72" s="16"/>
      <c r="C72" s="24" t="s">
        <v>0</v>
      </c>
      <c r="D72" s="24" t="s">
        <v>3</v>
      </c>
    </row>
    <row r="73" spans="2:7" ht="11.25" customHeight="1">
      <c r="B73" s="18">
        <v>2002</v>
      </c>
      <c r="C73" s="19"/>
      <c r="D73" s="19"/>
    </row>
    <row r="74" spans="2:7" ht="11.25" customHeight="1">
      <c r="B74" s="18">
        <v>2003</v>
      </c>
      <c r="C74" s="19"/>
      <c r="D74" s="19"/>
    </row>
    <row r="75" spans="2:7" ht="11.25" customHeight="1">
      <c r="B75" s="18">
        <v>2004</v>
      </c>
      <c r="C75" s="19"/>
      <c r="D75" s="19"/>
    </row>
    <row r="76" spans="2:7" ht="11.25" customHeight="1">
      <c r="B76" s="18">
        <v>2005</v>
      </c>
      <c r="C76" s="19"/>
      <c r="D76" s="19"/>
    </row>
    <row r="77" spans="2:7" ht="11.25" customHeight="1">
      <c r="B77" s="18">
        <v>2006</v>
      </c>
      <c r="C77" s="19">
        <v>0</v>
      </c>
      <c r="D77" s="19">
        <f t="shared" ref="D77" si="5">SUM(C77:C77)</f>
        <v>0</v>
      </c>
    </row>
    <row r="78" spans="2:7" ht="11.25" customHeight="1">
      <c r="B78" s="18">
        <v>2007</v>
      </c>
      <c r="C78" s="19">
        <v>7.6269999999999998</v>
      </c>
      <c r="D78" s="19">
        <f>SUM(C78:C78)</f>
        <v>7.6269999999999998</v>
      </c>
    </row>
    <row r="79" spans="2:7" ht="11.25" customHeight="1">
      <c r="B79" s="18">
        <v>2008</v>
      </c>
      <c r="C79" s="19">
        <v>15.378</v>
      </c>
      <c r="D79" s="19">
        <f t="shared" ref="D79:D88" si="6">SUM(C79:C79)</f>
        <v>15.378</v>
      </c>
    </row>
    <row r="80" spans="2:7" ht="11.25" customHeight="1">
      <c r="B80" s="18">
        <v>2009</v>
      </c>
      <c r="C80" s="19">
        <v>129.82400000000001</v>
      </c>
      <c r="D80" s="19">
        <f t="shared" si="6"/>
        <v>129.82400000000001</v>
      </c>
    </row>
    <row r="81" spans="2:14" ht="11.25" customHeight="1">
      <c r="B81" s="18">
        <v>2010</v>
      </c>
      <c r="C81" s="19">
        <v>691.62099999999998</v>
      </c>
      <c r="D81" s="19">
        <f t="shared" si="6"/>
        <v>691.62099999999998</v>
      </c>
      <c r="F81" s="1"/>
    </row>
    <row r="82" spans="2:14" ht="11.25" customHeight="1">
      <c r="B82" s="18">
        <v>2011</v>
      </c>
      <c r="C82" s="19">
        <v>1861.6415490000002</v>
      </c>
      <c r="D82" s="19">
        <f t="shared" si="6"/>
        <v>1861.6415490000002</v>
      </c>
      <c r="F82" s="1"/>
    </row>
    <row r="83" spans="2:14" ht="11.25" customHeight="1">
      <c r="B83" s="18">
        <v>2012</v>
      </c>
      <c r="C83" s="19">
        <v>3447.4936120000002</v>
      </c>
      <c r="D83" s="19">
        <f t="shared" si="6"/>
        <v>3447.4936120000002</v>
      </c>
      <c r="F83" s="1"/>
    </row>
    <row r="84" spans="2:14" ht="11.25" customHeight="1">
      <c r="B84" s="18">
        <v>2013</v>
      </c>
      <c r="C84" s="19">
        <v>4441.5275350000002</v>
      </c>
      <c r="D84" s="19">
        <f t="shared" si="6"/>
        <v>4441.5275350000002</v>
      </c>
      <c r="F84" s="1"/>
    </row>
    <row r="85" spans="2:14" ht="11.25" customHeight="1">
      <c r="B85" s="18">
        <v>2014</v>
      </c>
      <c r="C85" s="19">
        <v>4958.9149260000004</v>
      </c>
      <c r="D85" s="19">
        <f t="shared" si="6"/>
        <v>4958.9149260000004</v>
      </c>
      <c r="F85" s="1"/>
    </row>
    <row r="86" spans="2:14" ht="11.25" customHeight="1">
      <c r="B86" s="18">
        <v>2015</v>
      </c>
      <c r="C86" s="19">
        <v>5085.2355140000009</v>
      </c>
      <c r="D86" s="19">
        <f t="shared" si="6"/>
        <v>5085.2355140000009</v>
      </c>
      <c r="F86" s="1"/>
    </row>
    <row r="87" spans="2:14" ht="11.25" customHeight="1">
      <c r="B87" s="18">
        <v>2016</v>
      </c>
      <c r="C87" s="19">
        <v>5071.2017019999994</v>
      </c>
      <c r="D87" s="19">
        <f t="shared" si="6"/>
        <v>5071.2017019999994</v>
      </c>
      <c r="F87" s="1"/>
    </row>
    <row r="88" spans="2:14" ht="11.25" customHeight="1">
      <c r="B88" s="18">
        <v>2017</v>
      </c>
      <c r="C88" s="19">
        <v>5347.9524650000103</v>
      </c>
      <c r="D88" s="19">
        <f t="shared" si="6"/>
        <v>5347.9524650000103</v>
      </c>
      <c r="F88" s="1"/>
    </row>
    <row r="89" spans="2:14" ht="11.25" customHeight="1">
      <c r="B89" s="22">
        <v>2018</v>
      </c>
      <c r="C89" s="23">
        <v>4424.3266739999999</v>
      </c>
      <c r="D89" s="23">
        <f t="shared" ref="D89" si="7">SUM(C89:C89)</f>
        <v>4424.3266739999999</v>
      </c>
      <c r="F89" s="1"/>
    </row>
    <row r="91" spans="2:14" ht="11.25" customHeight="1">
      <c r="B91" s="17" t="s">
        <v>133</v>
      </c>
    </row>
    <row r="92" spans="2:14" ht="24.75" customHeight="1">
      <c r="B92" s="16"/>
      <c r="C92" s="24">
        <v>2017</v>
      </c>
      <c r="D92" s="24">
        <v>2018</v>
      </c>
      <c r="E92" s="98"/>
      <c r="F92" s="98"/>
      <c r="G92" s="16"/>
      <c r="H92" s="24" t="s">
        <v>93</v>
      </c>
      <c r="I92" s="24" t="s">
        <v>92</v>
      </c>
      <c r="K92" s="79"/>
    </row>
    <row r="93" spans="2:14" ht="11.25" customHeight="1">
      <c r="B93" s="18" t="s">
        <v>4</v>
      </c>
      <c r="C93" s="19">
        <v>2319.75783</v>
      </c>
      <c r="D93" s="19">
        <v>1937.626047</v>
      </c>
      <c r="E93" s="37" t="str">
        <f>IF(D93=0,CONCATENATE(B93," ","-"),CONCATENATE(B93," ",TEXT(D93,"0.000")," GWh"))</f>
        <v>Andalucía 1.938 GWh</v>
      </c>
      <c r="F93" s="98"/>
      <c r="G93" s="18" t="s">
        <v>4</v>
      </c>
      <c r="H93" s="19">
        <v>1937.626047</v>
      </c>
      <c r="I93" s="25">
        <v>43.794823252691849</v>
      </c>
      <c r="K93" s="79"/>
      <c r="L93" s="1"/>
      <c r="M93" s="79"/>
      <c r="N93" s="79"/>
    </row>
    <row r="94" spans="2:14" ht="11.25" customHeight="1">
      <c r="B94" s="18" t="s">
        <v>5</v>
      </c>
      <c r="C94" s="19">
        <v>0</v>
      </c>
      <c r="D94" s="19">
        <v>0</v>
      </c>
      <c r="E94" s="37" t="str">
        <f t="shared" ref="E94:E111" si="8">IF(D94=0,CONCATENATE(B94," ","-"),CONCATENATE(B94," ",TEXT(D94,"0.000,0")," GWh"))</f>
        <v>Aragón -</v>
      </c>
      <c r="F94" s="98"/>
      <c r="G94" s="18" t="s">
        <v>10</v>
      </c>
      <c r="H94" s="19">
        <v>1634.3967339999999</v>
      </c>
      <c r="I94" s="25">
        <v>36.941140526640957</v>
      </c>
      <c r="K94" s="79"/>
      <c r="L94" s="1"/>
      <c r="M94" s="79"/>
      <c r="N94" s="79"/>
    </row>
    <row r="95" spans="2:14" ht="11.25" customHeight="1">
      <c r="B95" s="18" t="s">
        <v>6</v>
      </c>
      <c r="C95" s="19">
        <v>0</v>
      </c>
      <c r="D95" s="19">
        <v>0</v>
      </c>
      <c r="E95" s="37" t="str">
        <f t="shared" si="8"/>
        <v>Asturias -</v>
      </c>
      <c r="F95" s="98"/>
      <c r="G95" s="18" t="s">
        <v>47</v>
      </c>
      <c r="H95" s="19">
        <v>650.07807600000001</v>
      </c>
      <c r="I95" s="25">
        <v>14.693265753187918</v>
      </c>
      <c r="K95" s="79"/>
      <c r="L95" s="1"/>
      <c r="M95" s="79"/>
      <c r="N95" s="79"/>
    </row>
    <row r="96" spans="2:14" ht="11.25" customHeight="1">
      <c r="B96" s="18" t="s">
        <v>1</v>
      </c>
      <c r="C96" s="19">
        <v>0</v>
      </c>
      <c r="D96" s="19">
        <v>0</v>
      </c>
      <c r="E96" s="37" t="str">
        <f t="shared" si="8"/>
        <v>Baleares -</v>
      </c>
      <c r="F96" s="98"/>
      <c r="G96" s="18" t="s">
        <v>98</v>
      </c>
      <c r="H96" s="19">
        <v>87.712473000000003</v>
      </c>
      <c r="I96" s="25">
        <v>1.9825044456018848</v>
      </c>
      <c r="K96" s="79"/>
      <c r="L96" s="1"/>
      <c r="M96" s="79"/>
      <c r="N96" s="79"/>
    </row>
    <row r="97" spans="2:14" ht="11.25" customHeight="1">
      <c r="B97" s="18" t="s">
        <v>98</v>
      </c>
      <c r="C97" s="19">
        <v>98.827683000000007</v>
      </c>
      <c r="D97" s="19">
        <v>87.712473000000003</v>
      </c>
      <c r="E97" s="37" t="str">
        <f>IF(D97=0,CONCATENATE(B97," ","-"),CONCATENATE(B97," ",TEXT(D97,"0")," GWh"))</f>
        <v>C. Valenciana 88 GWh</v>
      </c>
      <c r="F97" s="98"/>
      <c r="G97" s="18" t="s">
        <v>8</v>
      </c>
      <c r="H97" s="19">
        <v>76.605625000000003</v>
      </c>
      <c r="I97" s="25">
        <v>1.7314640315820407</v>
      </c>
      <c r="K97" s="79"/>
      <c r="L97" s="1"/>
      <c r="M97" s="79"/>
      <c r="N97" s="79"/>
    </row>
    <row r="98" spans="2:14" ht="11.25" customHeight="1">
      <c r="B98" s="18" t="s">
        <v>2</v>
      </c>
      <c r="C98" s="19">
        <v>0</v>
      </c>
      <c r="D98" s="19">
        <v>0</v>
      </c>
      <c r="E98" s="37" t="str">
        <f t="shared" si="8"/>
        <v>Canarias -</v>
      </c>
      <c r="F98" s="98"/>
      <c r="G98" s="18" t="s">
        <v>15</v>
      </c>
      <c r="H98" s="19">
        <v>37.907719</v>
      </c>
      <c r="I98" s="25">
        <v>0.85680199029534854</v>
      </c>
      <c r="K98" s="79"/>
      <c r="L98" s="1"/>
      <c r="M98" s="79"/>
      <c r="N98" s="79"/>
    </row>
    <row r="99" spans="2:14" ht="11.25" customHeight="1">
      <c r="B99" s="18" t="s">
        <v>7</v>
      </c>
      <c r="C99" s="19">
        <v>0</v>
      </c>
      <c r="D99" s="19">
        <v>0</v>
      </c>
      <c r="E99" s="37" t="str">
        <f t="shared" si="8"/>
        <v>Cantabria -</v>
      </c>
      <c r="F99" s="98"/>
      <c r="G99" s="18" t="s">
        <v>5</v>
      </c>
      <c r="H99" s="19">
        <v>0</v>
      </c>
      <c r="I99" s="25">
        <v>0</v>
      </c>
      <c r="K99" s="79"/>
      <c r="L99" s="1"/>
      <c r="M99" s="79"/>
      <c r="N99" s="79"/>
    </row>
    <row r="100" spans="2:14" ht="11.25" customHeight="1">
      <c r="B100" s="18" t="s">
        <v>47</v>
      </c>
      <c r="C100" s="19">
        <v>742.67802899999992</v>
      </c>
      <c r="D100" s="19">
        <v>650.07807600000001</v>
      </c>
      <c r="E100" s="37" t="str">
        <f>IF(D100=0,CONCATENATE(B100," ","-"),CONCATENATE(B100," ",TEXT(D100,"0")," GWh"))</f>
        <v>Castilla La-Mancha 650 GWh</v>
      </c>
      <c r="F100" s="98"/>
      <c r="G100" s="18" t="s">
        <v>6</v>
      </c>
      <c r="H100" s="19">
        <v>0</v>
      </c>
      <c r="I100" s="25">
        <v>0</v>
      </c>
      <c r="K100" s="79"/>
      <c r="L100" s="1"/>
      <c r="M100" s="79"/>
      <c r="N100" s="79"/>
    </row>
    <row r="101" spans="2:14" ht="11.25" customHeight="1">
      <c r="B101" s="18" t="s">
        <v>18</v>
      </c>
      <c r="C101" s="19">
        <v>0</v>
      </c>
      <c r="D101" s="19">
        <v>0</v>
      </c>
      <c r="E101" s="37" t="str">
        <f t="shared" si="8"/>
        <v>Castilla y León -</v>
      </c>
      <c r="F101" s="98"/>
      <c r="G101" s="18" t="s">
        <v>1</v>
      </c>
      <c r="H101" s="19">
        <v>0</v>
      </c>
      <c r="I101" s="25">
        <v>0</v>
      </c>
      <c r="K101" s="79"/>
      <c r="L101" s="1"/>
      <c r="M101" s="79"/>
      <c r="N101" s="79"/>
    </row>
    <row r="102" spans="2:14" ht="11.25" customHeight="1">
      <c r="B102" s="18" t="s">
        <v>8</v>
      </c>
      <c r="C102" s="19">
        <v>87.196205000000006</v>
      </c>
      <c r="D102" s="19">
        <v>76.605625000000003</v>
      </c>
      <c r="E102" s="37" t="str">
        <f>IF(D102=0,CONCATENATE(B102," ","-"),CONCATENATE(B102," ",TEXT(D102,"0")," GWh"))</f>
        <v>Cataluña 77 GWh</v>
      </c>
      <c r="F102" s="98"/>
      <c r="G102" s="18" t="s">
        <v>2</v>
      </c>
      <c r="H102" s="19">
        <v>0</v>
      </c>
      <c r="I102" s="25">
        <v>0</v>
      </c>
      <c r="K102" s="79"/>
      <c r="L102" s="1"/>
      <c r="M102" s="79"/>
      <c r="N102" s="79"/>
    </row>
    <row r="103" spans="2:14" ht="11.25" customHeight="1">
      <c r="B103" s="18" t="s">
        <v>9</v>
      </c>
      <c r="C103" s="19">
        <v>0</v>
      </c>
      <c r="D103" s="19">
        <v>0</v>
      </c>
      <c r="E103" s="37" t="str">
        <f t="shared" si="8"/>
        <v>Ceuta -</v>
      </c>
      <c r="F103" s="98"/>
      <c r="G103" s="18" t="s">
        <v>7</v>
      </c>
      <c r="H103" s="19">
        <v>0</v>
      </c>
      <c r="I103" s="25">
        <v>0</v>
      </c>
      <c r="K103" s="79"/>
      <c r="L103" s="1"/>
      <c r="M103" s="79"/>
      <c r="N103" s="79"/>
    </row>
    <row r="104" spans="2:14" ht="11.25" customHeight="1">
      <c r="B104" s="18" t="s">
        <v>10</v>
      </c>
      <c r="C104" s="19">
        <v>2056.386426</v>
      </c>
      <c r="D104" s="19">
        <v>1634.3967339999999</v>
      </c>
      <c r="E104" s="37" t="str">
        <f>IF(D104=0,CONCATENATE(B104," ","-"),CONCATENATE(B104," ",TEXT(D104,"0.000")," GWh"))</f>
        <v>Extremadura 1.634 GWh</v>
      </c>
      <c r="F104" s="98"/>
      <c r="G104" s="18" t="s">
        <v>18</v>
      </c>
      <c r="H104" s="19">
        <v>0</v>
      </c>
      <c r="I104" s="25">
        <v>0</v>
      </c>
      <c r="K104" s="79"/>
      <c r="L104" s="1"/>
      <c r="M104" s="79"/>
      <c r="N104" s="79"/>
    </row>
    <row r="105" spans="2:14" ht="11.25" customHeight="1">
      <c r="B105" s="18" t="s">
        <v>11</v>
      </c>
      <c r="C105" s="19">
        <v>0</v>
      </c>
      <c r="D105" s="19">
        <v>0</v>
      </c>
      <c r="E105" s="37" t="str">
        <f t="shared" si="8"/>
        <v>Galicia -</v>
      </c>
      <c r="F105" s="98"/>
      <c r="G105" s="18" t="s">
        <v>9</v>
      </c>
      <c r="H105" s="19">
        <v>0</v>
      </c>
      <c r="I105" s="25">
        <v>0</v>
      </c>
      <c r="K105" s="79"/>
      <c r="L105" s="1"/>
      <c r="M105" s="79"/>
      <c r="N105" s="79"/>
    </row>
    <row r="106" spans="2:14" ht="11.25" customHeight="1">
      <c r="B106" s="18" t="s">
        <v>12</v>
      </c>
      <c r="C106" s="19">
        <v>0</v>
      </c>
      <c r="D106" s="19">
        <v>0</v>
      </c>
      <c r="E106" s="37" t="str">
        <f t="shared" si="8"/>
        <v>La Rioja -</v>
      </c>
      <c r="F106" s="98"/>
      <c r="G106" s="18" t="s">
        <v>11</v>
      </c>
      <c r="H106" s="19">
        <v>0</v>
      </c>
      <c r="I106" s="25">
        <v>0</v>
      </c>
      <c r="K106" s="79"/>
      <c r="L106" s="1"/>
      <c r="M106" s="79"/>
      <c r="N106" s="79"/>
    </row>
    <row r="107" spans="2:14" ht="11.25" customHeight="1">
      <c r="B107" s="18" t="s">
        <v>13</v>
      </c>
      <c r="C107" s="19">
        <v>0</v>
      </c>
      <c r="D107" s="19">
        <v>0</v>
      </c>
      <c r="E107" s="37" t="str">
        <f t="shared" si="8"/>
        <v>Madrid -</v>
      </c>
      <c r="F107" s="98"/>
      <c r="G107" s="18" t="s">
        <v>12</v>
      </c>
      <c r="H107" s="19">
        <v>0</v>
      </c>
      <c r="I107" s="25">
        <v>0</v>
      </c>
      <c r="K107" s="79"/>
      <c r="L107" s="1"/>
      <c r="M107" s="79"/>
      <c r="N107" s="79"/>
    </row>
    <row r="108" spans="2:14" ht="11.25" customHeight="1">
      <c r="B108" s="18" t="s">
        <v>14</v>
      </c>
      <c r="C108" s="19">
        <v>0</v>
      </c>
      <c r="D108" s="19">
        <v>0</v>
      </c>
      <c r="E108" s="37" t="str">
        <f t="shared" si="8"/>
        <v>Melilla -</v>
      </c>
      <c r="F108" s="98"/>
      <c r="G108" s="18" t="s">
        <v>13</v>
      </c>
      <c r="H108" s="19">
        <v>0</v>
      </c>
      <c r="I108" s="25">
        <v>0</v>
      </c>
      <c r="K108" s="79"/>
      <c r="L108" s="1"/>
      <c r="M108" s="79"/>
      <c r="N108" s="79"/>
    </row>
    <row r="109" spans="2:14" ht="11.25" customHeight="1">
      <c r="B109" s="18" t="s">
        <v>15</v>
      </c>
      <c r="C109" s="19">
        <v>43.106292000000003</v>
      </c>
      <c r="D109" s="19">
        <v>37.907719</v>
      </c>
      <c r="E109" s="37" t="str">
        <f>IF(D109=0,CONCATENATE(B109," ","-"),CONCATENATE(B109," ",TEXT(D109,"0")," GWh"))</f>
        <v>Murcia 38 GWh</v>
      </c>
      <c r="F109" s="98"/>
      <c r="G109" s="18" t="s">
        <v>14</v>
      </c>
      <c r="H109" s="19">
        <v>0</v>
      </c>
      <c r="I109" s="25">
        <v>0</v>
      </c>
      <c r="K109" s="79"/>
      <c r="L109" s="1"/>
      <c r="M109" s="79"/>
      <c r="N109" s="79"/>
    </row>
    <row r="110" spans="2:14" ht="11.25" customHeight="1">
      <c r="B110" s="18" t="s">
        <v>16</v>
      </c>
      <c r="C110" s="19">
        <v>0</v>
      </c>
      <c r="D110" s="19">
        <v>0</v>
      </c>
      <c r="E110" s="37" t="str">
        <f t="shared" si="8"/>
        <v>Navarra -</v>
      </c>
      <c r="F110" s="98"/>
      <c r="G110" s="18" t="s">
        <v>16</v>
      </c>
      <c r="H110" s="19">
        <v>0</v>
      </c>
      <c r="I110" s="25">
        <v>0</v>
      </c>
      <c r="K110" s="79"/>
      <c r="L110" s="1"/>
      <c r="M110" s="79"/>
      <c r="N110" s="79"/>
    </row>
    <row r="111" spans="2:14" ht="11.25" customHeight="1">
      <c r="B111" s="18" t="s">
        <v>17</v>
      </c>
      <c r="C111" s="19">
        <v>0</v>
      </c>
      <c r="D111" s="19">
        <v>0</v>
      </c>
      <c r="E111" s="37" t="str">
        <f t="shared" si="8"/>
        <v>País Vasco -</v>
      </c>
      <c r="F111" s="108">
        <f>C112-D88</f>
        <v>-1.0004441719502211E-11</v>
      </c>
      <c r="G111" s="18" t="s">
        <v>17</v>
      </c>
      <c r="H111" s="19">
        <v>0</v>
      </c>
      <c r="I111" s="25">
        <v>0</v>
      </c>
      <c r="K111" s="79"/>
      <c r="L111" s="1"/>
      <c r="M111" s="79"/>
      <c r="N111" s="79"/>
    </row>
    <row r="112" spans="2:14" ht="11.25" customHeight="1">
      <c r="B112" s="32" t="s">
        <v>35</v>
      </c>
      <c r="C112" s="33">
        <f>SUM(C93:C111)</f>
        <v>5347.9524650000003</v>
      </c>
      <c r="D112" s="33">
        <f>SUM(D93:D111)</f>
        <v>4424.3266739999999</v>
      </c>
      <c r="E112" s="96"/>
      <c r="F112" s="108">
        <f>D112-D89</f>
        <v>0</v>
      </c>
      <c r="G112" s="32" t="s">
        <v>35</v>
      </c>
      <c r="H112" s="33">
        <f>SUM(H93:H111)</f>
        <v>4424.326673999999</v>
      </c>
      <c r="I112" s="34">
        <f>SUM(I93:I111)</f>
        <v>100</v>
      </c>
    </row>
    <row r="114" spans="2:6" ht="11.25" customHeight="1">
      <c r="B114" s="17" t="s">
        <v>96</v>
      </c>
    </row>
    <row r="115" spans="2:6" ht="29.25" customHeight="1">
      <c r="B115" s="39"/>
      <c r="C115" s="131" t="s">
        <v>56</v>
      </c>
      <c r="D115" s="131"/>
      <c r="E115" s="131" t="s">
        <v>37</v>
      </c>
      <c r="F115" s="131" t="s">
        <v>97</v>
      </c>
    </row>
    <row r="116" spans="2:6" ht="24.95" customHeight="1">
      <c r="B116" s="32"/>
      <c r="C116" s="40" t="s">
        <v>0</v>
      </c>
      <c r="D116" s="40" t="s">
        <v>3</v>
      </c>
      <c r="E116" s="132"/>
      <c r="F116" s="132"/>
    </row>
    <row r="117" spans="2:6" ht="11.25" customHeight="1">
      <c r="B117" s="18">
        <v>2002</v>
      </c>
      <c r="C117" s="19"/>
      <c r="D117" s="19"/>
      <c r="E117" s="19"/>
      <c r="F117" s="25"/>
    </row>
    <row r="118" spans="2:6" ht="11.25" customHeight="1">
      <c r="B118" s="18">
        <v>2003</v>
      </c>
      <c r="C118" s="19"/>
      <c r="D118" s="19"/>
      <c r="E118" s="19"/>
      <c r="F118" s="25"/>
    </row>
    <row r="119" spans="2:6" ht="11.25" customHeight="1">
      <c r="B119" s="18">
        <v>2004</v>
      </c>
      <c r="C119" s="19"/>
      <c r="D119" s="19"/>
      <c r="E119" s="19"/>
      <c r="F119" s="25"/>
    </row>
    <row r="120" spans="2:6" ht="11.25" customHeight="1">
      <c r="B120" s="18">
        <v>2005</v>
      </c>
      <c r="C120" s="19"/>
      <c r="D120" s="19"/>
      <c r="E120" s="19"/>
      <c r="F120" s="25"/>
    </row>
    <row r="121" spans="2:6" ht="11.25" customHeight="1">
      <c r="B121" s="18">
        <v>2006</v>
      </c>
      <c r="C121" s="19">
        <f>C77</f>
        <v>0</v>
      </c>
      <c r="D121" s="19">
        <f>SUM(C121:C121)</f>
        <v>0</v>
      </c>
      <c r="E121" s="19">
        <v>278144.71899999998</v>
      </c>
      <c r="F121" s="25">
        <f t="shared" ref="F121:F132" si="9">(D121/SUM(E121:E121))*100</f>
        <v>0</v>
      </c>
    </row>
    <row r="122" spans="2:6" ht="11.25" customHeight="1">
      <c r="B122" s="18">
        <v>2007</v>
      </c>
      <c r="C122" s="19">
        <f t="shared" ref="C122:C133" si="10">C78</f>
        <v>7.6269999999999998</v>
      </c>
      <c r="D122" s="19">
        <f t="shared" ref="D122:D132" si="11">SUM(C122:C122)</f>
        <v>7.6269999999999998</v>
      </c>
      <c r="E122" s="19">
        <v>288136.68599999999</v>
      </c>
      <c r="F122" s="25">
        <f t="shared" si="9"/>
        <v>2.6470076080489105E-3</v>
      </c>
    </row>
    <row r="123" spans="2:6" ht="11.25" customHeight="1">
      <c r="B123" s="18">
        <v>2008</v>
      </c>
      <c r="C123" s="19">
        <f t="shared" si="10"/>
        <v>15.378</v>
      </c>
      <c r="D123" s="19">
        <f t="shared" si="11"/>
        <v>15.378</v>
      </c>
      <c r="E123" s="19">
        <v>295893.49</v>
      </c>
      <c r="F123" s="25">
        <f t="shared" si="9"/>
        <v>5.1971403629055852E-3</v>
      </c>
    </row>
    <row r="124" spans="2:6" ht="11.25" customHeight="1">
      <c r="B124" s="18">
        <v>2009</v>
      </c>
      <c r="C124" s="19">
        <f t="shared" si="10"/>
        <v>129.82400000000001</v>
      </c>
      <c r="D124" s="19">
        <f t="shared" si="11"/>
        <v>129.82400000000001</v>
      </c>
      <c r="E124" s="19">
        <v>280093.72499999998</v>
      </c>
      <c r="F124" s="25">
        <f t="shared" si="9"/>
        <v>4.6350199384152579E-2</v>
      </c>
    </row>
    <row r="125" spans="2:6" ht="11.25" customHeight="1">
      <c r="B125" s="18">
        <v>2010</v>
      </c>
      <c r="C125" s="19">
        <f t="shared" si="10"/>
        <v>691.62099999999998</v>
      </c>
      <c r="D125" s="19">
        <f t="shared" si="11"/>
        <v>691.62099999999998</v>
      </c>
      <c r="E125" s="19">
        <v>288531.337</v>
      </c>
      <c r="F125" s="25">
        <f t="shared" si="9"/>
        <v>0.23970394591835961</v>
      </c>
    </row>
    <row r="126" spans="2:6" ht="11.25" customHeight="1">
      <c r="B126" s="18">
        <v>2011</v>
      </c>
      <c r="C126" s="19">
        <f t="shared" si="10"/>
        <v>1861.6415490000002</v>
      </c>
      <c r="D126" s="19">
        <f t="shared" si="11"/>
        <v>1861.6415490000002</v>
      </c>
      <c r="E126" s="19">
        <v>279353.82217699999</v>
      </c>
      <c r="F126" s="25">
        <f t="shared" si="9"/>
        <v>0.66640990786961729</v>
      </c>
    </row>
    <row r="127" spans="2:6" ht="11.25" customHeight="1">
      <c r="B127" s="18">
        <v>2012</v>
      </c>
      <c r="C127" s="19">
        <f t="shared" si="10"/>
        <v>3447.4936120000002</v>
      </c>
      <c r="D127" s="19">
        <f t="shared" si="11"/>
        <v>3447.4936120000002</v>
      </c>
      <c r="E127" s="19">
        <v>283117.29288200004</v>
      </c>
      <c r="F127" s="25">
        <f t="shared" si="9"/>
        <v>1.2176909354091892</v>
      </c>
    </row>
    <row r="128" spans="2:6" ht="11.25" customHeight="1">
      <c r="B128" s="18">
        <v>2013</v>
      </c>
      <c r="C128" s="19">
        <f t="shared" si="10"/>
        <v>4441.5275350000002</v>
      </c>
      <c r="D128" s="19">
        <f t="shared" si="11"/>
        <v>4441.5275350000002</v>
      </c>
      <c r="E128" s="19">
        <v>273193.06030199997</v>
      </c>
      <c r="F128" s="25">
        <f t="shared" si="9"/>
        <v>1.6257834405054561</v>
      </c>
    </row>
    <row r="129" spans="2:12" ht="11.25" customHeight="1">
      <c r="B129" s="18">
        <v>2014</v>
      </c>
      <c r="C129" s="19">
        <f t="shared" si="10"/>
        <v>4958.9149260000004</v>
      </c>
      <c r="D129" s="19">
        <f t="shared" si="11"/>
        <v>4958.9149260000004</v>
      </c>
      <c r="E129" s="19">
        <v>266460.98336000001</v>
      </c>
      <c r="F129" s="25">
        <f t="shared" si="9"/>
        <v>1.8610285316332025</v>
      </c>
    </row>
    <row r="130" spans="2:12" ht="11.25" customHeight="1">
      <c r="B130" s="18">
        <v>2015</v>
      </c>
      <c r="C130" s="19">
        <f t="shared" si="10"/>
        <v>5085.2355140000009</v>
      </c>
      <c r="D130" s="19">
        <f t="shared" si="11"/>
        <v>5085.2355140000009</v>
      </c>
      <c r="E130" s="19">
        <v>267453.84913499997</v>
      </c>
      <c r="F130" s="25">
        <f t="shared" si="9"/>
        <v>1.9013506556165425</v>
      </c>
    </row>
    <row r="131" spans="2:12" ht="11.25" customHeight="1">
      <c r="B131" s="18">
        <v>2016</v>
      </c>
      <c r="C131" s="19">
        <f t="shared" si="10"/>
        <v>5071.2017019999994</v>
      </c>
      <c r="D131" s="19">
        <f t="shared" si="11"/>
        <v>5071.2017019999994</v>
      </c>
      <c r="E131" s="19">
        <v>261835.69148400001</v>
      </c>
      <c r="F131" s="25">
        <f t="shared" si="9"/>
        <v>1.9367877897998047</v>
      </c>
    </row>
    <row r="132" spans="2:12" ht="11.25" customHeight="1">
      <c r="B132" s="18">
        <v>2017</v>
      </c>
      <c r="C132" s="19">
        <f t="shared" si="10"/>
        <v>5347.9524650000103</v>
      </c>
      <c r="D132" s="19">
        <f t="shared" si="11"/>
        <v>5347.9524650000103</v>
      </c>
      <c r="E132" s="19">
        <v>262305.758103</v>
      </c>
      <c r="F132" s="25">
        <f t="shared" si="9"/>
        <v>2.0388238915060422</v>
      </c>
    </row>
    <row r="133" spans="2:12" ht="11.25" customHeight="1">
      <c r="B133" s="22">
        <v>2018</v>
      </c>
      <c r="C133" s="23">
        <f t="shared" si="10"/>
        <v>4424.3266739999999</v>
      </c>
      <c r="D133" s="23">
        <f t="shared" ref="D133" si="12">SUM(C133:C133)</f>
        <v>4424.3266739999999</v>
      </c>
      <c r="E133" s="23">
        <v>260973.592435</v>
      </c>
      <c r="F133" s="26">
        <f t="shared" ref="F133" si="13">(D133/SUM(E133:E133))*100</f>
        <v>1.6953158489022049</v>
      </c>
    </row>
    <row r="135" spans="2:12" ht="11.25" customHeight="1">
      <c r="B135" s="39"/>
      <c r="C135" s="39"/>
      <c r="D135" s="53" t="s">
        <v>49</v>
      </c>
      <c r="E135" s="53"/>
      <c r="F135" s="131" t="s">
        <v>37</v>
      </c>
      <c r="G135" s="131" t="s">
        <v>31</v>
      </c>
      <c r="H135" s="131" t="s">
        <v>97</v>
      </c>
    </row>
    <row r="136" spans="2:12" ht="11.25" customHeight="1">
      <c r="B136" s="32"/>
      <c r="C136" s="32"/>
      <c r="D136" s="40" t="s">
        <v>0</v>
      </c>
      <c r="E136" s="40" t="s">
        <v>3</v>
      </c>
      <c r="F136" s="132"/>
      <c r="G136" s="132"/>
      <c r="H136" s="132"/>
    </row>
    <row r="137" spans="2:12" ht="11.25" customHeight="1">
      <c r="B137" s="133">
        <v>2014</v>
      </c>
      <c r="C137" s="19" t="s">
        <v>19</v>
      </c>
      <c r="D137" s="19">
        <v>79.800654999999992</v>
      </c>
      <c r="E137" s="19">
        <f t="shared" ref="E137:E156" si="14">SUM(D137:D137)</f>
        <v>79.800654999999992</v>
      </c>
      <c r="F137" s="19">
        <v>24033.265818</v>
      </c>
      <c r="G137" s="19" t="str">
        <f>IF(E137=MAX($E$137:$E$148),E137,"")</f>
        <v/>
      </c>
      <c r="H137" s="25">
        <f>(E137/SUM(F137:F137))*100</f>
        <v>0.33204249311898487</v>
      </c>
      <c r="J137" s="41"/>
      <c r="K137" s="41"/>
      <c r="L137" s="1"/>
    </row>
    <row r="138" spans="2:12" ht="11.25" customHeight="1">
      <c r="B138" s="134"/>
      <c r="C138" s="19" t="s">
        <v>20</v>
      </c>
      <c r="D138" s="19">
        <v>103.26450199999999</v>
      </c>
      <c r="E138" s="19">
        <f t="shared" si="14"/>
        <v>103.26450199999999</v>
      </c>
      <c r="F138" s="19">
        <v>22532.110570999997</v>
      </c>
      <c r="G138" s="19" t="str">
        <f t="shared" ref="G138:G148" si="15">IF(E138=MAX($E$137:$E$148),E138,"")</f>
        <v/>
      </c>
      <c r="H138" s="25">
        <f t="shared" ref="H138:H184" si="16">(E138/SUM(F138:F138))*100</f>
        <v>0.45829928658750152</v>
      </c>
      <c r="J138" s="41"/>
      <c r="K138" s="41"/>
      <c r="L138" s="1"/>
    </row>
    <row r="139" spans="2:12" ht="11.25" customHeight="1">
      <c r="B139" s="134"/>
      <c r="C139" s="19" t="s">
        <v>21</v>
      </c>
      <c r="D139" s="19">
        <v>385.17531600000001</v>
      </c>
      <c r="E139" s="19">
        <f t="shared" si="14"/>
        <v>385.17531600000001</v>
      </c>
      <c r="F139" s="19">
        <v>22791.587875999998</v>
      </c>
      <c r="G139" s="19" t="str">
        <f t="shared" si="15"/>
        <v/>
      </c>
      <c r="H139" s="25">
        <f t="shared" si="16"/>
        <v>1.6899889472185368</v>
      </c>
      <c r="J139" s="41"/>
      <c r="K139" s="41"/>
      <c r="L139" s="1"/>
    </row>
    <row r="140" spans="2:12" ht="11.25" customHeight="1">
      <c r="B140" s="134"/>
      <c r="C140" s="19" t="s">
        <v>22</v>
      </c>
      <c r="D140" s="19">
        <v>435.52705900000001</v>
      </c>
      <c r="E140" s="19">
        <f t="shared" si="14"/>
        <v>435.52705900000001</v>
      </c>
      <c r="F140" s="19">
        <v>21031.575035000002</v>
      </c>
      <c r="G140" s="19" t="str">
        <f t="shared" si="15"/>
        <v/>
      </c>
      <c r="H140" s="25">
        <f t="shared" si="16"/>
        <v>2.0708247398267194</v>
      </c>
      <c r="J140" s="41"/>
      <c r="K140" s="41"/>
      <c r="L140" s="1"/>
    </row>
    <row r="141" spans="2:12" ht="11.25" customHeight="1">
      <c r="B141" s="134"/>
      <c r="C141" s="19" t="s">
        <v>21</v>
      </c>
      <c r="D141" s="19">
        <v>729.93555500000002</v>
      </c>
      <c r="E141" s="19">
        <f t="shared" si="14"/>
        <v>729.93555500000002</v>
      </c>
      <c r="F141" s="19">
        <v>21310.054323</v>
      </c>
      <c r="G141" s="19" t="str">
        <f t="shared" si="15"/>
        <v/>
      </c>
      <c r="H141" s="25">
        <f t="shared" si="16"/>
        <v>3.4253106253801455</v>
      </c>
      <c r="J141" s="41"/>
      <c r="K141" s="41"/>
      <c r="L141" s="1"/>
    </row>
    <row r="142" spans="2:12" ht="11.25" customHeight="1">
      <c r="B142" s="134"/>
      <c r="C142" s="19" t="s">
        <v>23</v>
      </c>
      <c r="D142" s="19">
        <v>687.28808200000003</v>
      </c>
      <c r="E142" s="19">
        <f t="shared" si="14"/>
        <v>687.28808200000003</v>
      </c>
      <c r="F142" s="19">
        <v>21399.503645000001</v>
      </c>
      <c r="G142" s="19" t="str">
        <f t="shared" si="15"/>
        <v/>
      </c>
      <c r="H142" s="25">
        <f t="shared" si="16"/>
        <v>3.2117010441061562</v>
      </c>
      <c r="J142" s="41"/>
      <c r="K142" s="41"/>
      <c r="L142" s="1"/>
    </row>
    <row r="143" spans="2:12" ht="11.25" customHeight="1">
      <c r="B143" s="134"/>
      <c r="C143" s="19" t="s">
        <v>23</v>
      </c>
      <c r="D143" s="19">
        <v>811.15318400000001</v>
      </c>
      <c r="E143" s="19">
        <f t="shared" si="14"/>
        <v>811.15318400000001</v>
      </c>
      <c r="F143" s="19">
        <v>23182.893423000001</v>
      </c>
      <c r="G143" s="19" t="str">
        <f t="shared" si="15"/>
        <v/>
      </c>
      <c r="H143" s="25">
        <f t="shared" si="16"/>
        <v>3.4989298755747464</v>
      </c>
      <c r="J143" s="41"/>
      <c r="K143" s="41"/>
      <c r="L143" s="1"/>
    </row>
    <row r="144" spans="2:12" ht="11.25" customHeight="1">
      <c r="B144" s="134"/>
      <c r="C144" s="19" t="s">
        <v>22</v>
      </c>
      <c r="D144" s="19">
        <v>833.17848000000004</v>
      </c>
      <c r="E144" s="19">
        <f t="shared" si="14"/>
        <v>833.17848000000004</v>
      </c>
      <c r="F144" s="19">
        <v>22009.792363</v>
      </c>
      <c r="G144" s="19">
        <f>IF(E144=MAX($E$137:$E$148),E144,"")</f>
        <v>833.17848000000004</v>
      </c>
      <c r="H144" s="25">
        <f t="shared" si="16"/>
        <v>3.7854899594629128</v>
      </c>
      <c r="J144" s="41"/>
      <c r="K144" s="41"/>
      <c r="L144" s="1"/>
    </row>
    <row r="145" spans="1:12" ht="11.25" customHeight="1">
      <c r="B145" s="134"/>
      <c r="C145" s="19" t="s">
        <v>24</v>
      </c>
      <c r="D145" s="19">
        <v>389.59590299999996</v>
      </c>
      <c r="E145" s="19">
        <f t="shared" si="14"/>
        <v>389.59590299999996</v>
      </c>
      <c r="F145" s="19">
        <v>22141.686087000002</v>
      </c>
      <c r="G145" s="19" t="str">
        <f t="shared" si="15"/>
        <v/>
      </c>
      <c r="H145" s="25">
        <f t="shared" si="16"/>
        <v>1.7595584250864369</v>
      </c>
      <c r="J145" s="41"/>
      <c r="K145" s="41"/>
      <c r="L145" s="1"/>
    </row>
    <row r="146" spans="1:12" ht="11.25" customHeight="1">
      <c r="B146" s="134"/>
      <c r="C146" s="19" t="s">
        <v>25</v>
      </c>
      <c r="D146" s="19">
        <v>289.33703000000003</v>
      </c>
      <c r="E146" s="19">
        <f t="shared" si="14"/>
        <v>289.33703000000003</v>
      </c>
      <c r="F146" s="19">
        <v>21576.125532000002</v>
      </c>
      <c r="G146" s="19" t="str">
        <f t="shared" si="15"/>
        <v/>
      </c>
      <c r="H146" s="25">
        <f t="shared" si="16"/>
        <v>1.3410054996708201</v>
      </c>
      <c r="J146" s="41"/>
      <c r="K146" s="41"/>
      <c r="L146" s="1"/>
    </row>
    <row r="147" spans="1:12" ht="11.25" customHeight="1">
      <c r="B147" s="134"/>
      <c r="C147" s="19" t="s">
        <v>26</v>
      </c>
      <c r="D147" s="19">
        <v>90.187433999999996</v>
      </c>
      <c r="E147" s="19">
        <f t="shared" si="14"/>
        <v>90.187433999999996</v>
      </c>
      <c r="F147" s="19">
        <v>21175.115793000001</v>
      </c>
      <c r="G147" s="19" t="str">
        <f t="shared" si="15"/>
        <v/>
      </c>
      <c r="H147" s="25">
        <f t="shared" si="16"/>
        <v>0.42591235335682964</v>
      </c>
      <c r="J147" s="41"/>
      <c r="K147" s="41"/>
      <c r="L147" s="1"/>
    </row>
    <row r="148" spans="1:12" ht="11.25" customHeight="1">
      <c r="B148" s="134"/>
      <c r="C148" s="19" t="s">
        <v>27</v>
      </c>
      <c r="D148" s="19">
        <v>124.47172599999999</v>
      </c>
      <c r="E148" s="19">
        <f t="shared" si="14"/>
        <v>124.47172599999999</v>
      </c>
      <c r="F148" s="19">
        <v>23277.272894000002</v>
      </c>
      <c r="G148" s="19" t="str">
        <f t="shared" si="15"/>
        <v/>
      </c>
      <c r="H148" s="25">
        <f t="shared" si="16"/>
        <v>0.53473500339502433</v>
      </c>
      <c r="J148" s="41"/>
      <c r="K148" s="41"/>
      <c r="L148" s="1"/>
    </row>
    <row r="149" spans="1:12" ht="11.25" customHeight="1">
      <c r="B149" s="134">
        <v>2015</v>
      </c>
      <c r="C149" s="19" t="s">
        <v>19</v>
      </c>
      <c r="D149" s="19">
        <v>176.95139600000002</v>
      </c>
      <c r="E149" s="19">
        <f t="shared" si="14"/>
        <v>176.95139600000002</v>
      </c>
      <c r="F149" s="19">
        <v>24591.982587000002</v>
      </c>
      <c r="G149" s="19" t="str">
        <f>IF(E149=MAX($E$149:$E$160),E149,"")</f>
        <v/>
      </c>
      <c r="H149" s="25">
        <f t="shared" si="16"/>
        <v>0.71954912693188622</v>
      </c>
      <c r="J149" s="41"/>
      <c r="K149" s="41"/>
      <c r="L149" s="1"/>
    </row>
    <row r="150" spans="1:12" ht="11.25" customHeight="1">
      <c r="B150" s="134"/>
      <c r="C150" s="19" t="s">
        <v>20</v>
      </c>
      <c r="D150" s="19">
        <v>190.92526000000001</v>
      </c>
      <c r="E150" s="19">
        <f t="shared" si="14"/>
        <v>190.92526000000001</v>
      </c>
      <c r="F150" s="19">
        <v>23183.600728999998</v>
      </c>
      <c r="G150" s="19" t="str">
        <f t="shared" ref="G150:G160" si="17">IF(E150=MAX($E$149:$E$160),E150,"")</f>
        <v/>
      </c>
      <c r="H150" s="25">
        <f t="shared" si="16"/>
        <v>0.82353583566151833</v>
      </c>
      <c r="J150" s="41"/>
      <c r="K150" s="41"/>
      <c r="L150" s="1"/>
    </row>
    <row r="151" spans="1:12" ht="11.25" customHeight="1">
      <c r="B151" s="134"/>
      <c r="C151" s="19" t="s">
        <v>21</v>
      </c>
      <c r="D151" s="19">
        <v>415.82866200000001</v>
      </c>
      <c r="E151" s="19">
        <f t="shared" si="14"/>
        <v>415.82866200000001</v>
      </c>
      <c r="F151" s="19">
        <v>23198.119715999997</v>
      </c>
      <c r="G151" s="19" t="str">
        <f t="shared" si="17"/>
        <v/>
      </c>
      <c r="H151" s="25">
        <f t="shared" si="16"/>
        <v>1.792510199493446</v>
      </c>
      <c r="J151" s="41"/>
      <c r="K151" s="41"/>
      <c r="L151" s="1"/>
    </row>
    <row r="152" spans="1:12" ht="11.25" customHeight="1">
      <c r="B152" s="134"/>
      <c r="C152" s="19" t="s">
        <v>22</v>
      </c>
      <c r="D152" s="19">
        <v>393.16048599999999</v>
      </c>
      <c r="E152" s="19">
        <f t="shared" si="14"/>
        <v>393.16048599999999</v>
      </c>
      <c r="F152" s="19">
        <v>20615.966568999997</v>
      </c>
      <c r="G152" s="19" t="str">
        <f t="shared" si="17"/>
        <v/>
      </c>
      <c r="H152" s="25">
        <f t="shared" si="16"/>
        <v>1.9070679256493903</v>
      </c>
      <c r="J152" s="41"/>
      <c r="K152" s="41"/>
      <c r="L152" s="1"/>
    </row>
    <row r="153" spans="1:12" ht="11.25" customHeight="1">
      <c r="B153" s="134"/>
      <c r="C153" s="19" t="s">
        <v>21</v>
      </c>
      <c r="D153" s="19">
        <v>694.83874000000003</v>
      </c>
      <c r="E153" s="19">
        <f t="shared" si="14"/>
        <v>694.83874000000003</v>
      </c>
      <c r="F153" s="19">
        <v>21214.854401000001</v>
      </c>
      <c r="G153" s="19" t="str">
        <f t="shared" si="17"/>
        <v/>
      </c>
      <c r="H153" s="25">
        <f t="shared" si="16"/>
        <v>3.2752463291345872</v>
      </c>
      <c r="J153" s="41"/>
      <c r="K153" s="41"/>
      <c r="L153" s="1"/>
    </row>
    <row r="154" spans="1:12" ht="11.25" customHeight="1">
      <c r="B154" s="134"/>
      <c r="C154" s="19" t="s">
        <v>23</v>
      </c>
      <c r="D154" s="19">
        <v>734.05393700000002</v>
      </c>
      <c r="E154" s="19">
        <f t="shared" si="14"/>
        <v>734.05393700000002</v>
      </c>
      <c r="F154" s="19">
        <v>21737.055151999997</v>
      </c>
      <c r="G154" s="19" t="str">
        <f t="shared" si="17"/>
        <v/>
      </c>
      <c r="H154" s="25">
        <f t="shared" si="16"/>
        <v>3.3769704859605176</v>
      </c>
      <c r="J154" s="41"/>
      <c r="K154" s="41"/>
      <c r="L154" s="1"/>
    </row>
    <row r="155" spans="1:12" ht="11.25" customHeight="1">
      <c r="B155" s="134"/>
      <c r="C155" s="19" t="s">
        <v>23</v>
      </c>
      <c r="D155" s="19">
        <v>888.91770999999994</v>
      </c>
      <c r="E155" s="19">
        <f t="shared" si="14"/>
        <v>888.91770999999994</v>
      </c>
      <c r="F155" s="19">
        <v>25298.618726000001</v>
      </c>
      <c r="G155" s="19">
        <f>IF(E155=MAX($E$149:$E$160),E155,"")</f>
        <v>888.91770999999994</v>
      </c>
      <c r="H155" s="25">
        <f t="shared" si="16"/>
        <v>3.5137005685074727</v>
      </c>
      <c r="J155" s="41"/>
      <c r="K155" s="41"/>
      <c r="L155" s="1"/>
    </row>
    <row r="156" spans="1:12" ht="11.25" customHeight="1">
      <c r="B156" s="134"/>
      <c r="C156" s="19" t="s">
        <v>22</v>
      </c>
      <c r="D156" s="19">
        <v>607.62348800000007</v>
      </c>
      <c r="E156" s="19">
        <f t="shared" si="14"/>
        <v>607.62348800000007</v>
      </c>
      <c r="F156" s="19">
        <v>22875.295151000002</v>
      </c>
      <c r="G156" s="19" t="str">
        <f t="shared" si="17"/>
        <v/>
      </c>
      <c r="H156" s="25">
        <f t="shared" si="16"/>
        <v>2.6562432702575975</v>
      </c>
      <c r="J156" s="41"/>
      <c r="K156" s="41"/>
      <c r="L156" s="1"/>
    </row>
    <row r="157" spans="1:12" ht="11.25" customHeight="1">
      <c r="A157" s="12"/>
      <c r="B157" s="134"/>
      <c r="C157" s="19" t="s">
        <v>24</v>
      </c>
      <c r="D157" s="19">
        <v>483.25015300000001</v>
      </c>
      <c r="E157" s="19">
        <f t="shared" ref="E157:E184" si="18">SUM(D157:D157)</f>
        <v>483.25015300000001</v>
      </c>
      <c r="F157" s="19">
        <v>21263.689079</v>
      </c>
      <c r="G157" s="19" t="str">
        <f t="shared" si="17"/>
        <v/>
      </c>
      <c r="H157" s="25">
        <f t="shared" si="16"/>
        <v>2.2726543414202638</v>
      </c>
      <c r="J157" s="41"/>
      <c r="K157" s="41"/>
      <c r="L157" s="1"/>
    </row>
    <row r="158" spans="1:12" ht="11.25" customHeight="1">
      <c r="B158" s="134"/>
      <c r="C158" s="19" t="s">
        <v>25</v>
      </c>
      <c r="D158" s="19">
        <v>188.16886600000001</v>
      </c>
      <c r="E158" s="19">
        <f t="shared" si="18"/>
        <v>188.16886600000001</v>
      </c>
      <c r="F158" s="19">
        <v>20897.443363000002</v>
      </c>
      <c r="G158" s="19" t="str">
        <f t="shared" si="17"/>
        <v/>
      </c>
      <c r="H158" s="25">
        <f t="shared" si="16"/>
        <v>0.90043965058980691</v>
      </c>
      <c r="J158" s="41"/>
      <c r="K158" s="41"/>
      <c r="L158" s="1"/>
    </row>
    <row r="159" spans="1:12" ht="11.25" customHeight="1">
      <c r="B159" s="134"/>
      <c r="C159" s="19" t="s">
        <v>26</v>
      </c>
      <c r="D159" s="19">
        <v>226.81775099999999</v>
      </c>
      <c r="E159" s="19">
        <f t="shared" si="18"/>
        <v>226.81775099999999</v>
      </c>
      <c r="F159" s="19">
        <v>20948.235933</v>
      </c>
      <c r="G159" s="19" t="str">
        <f t="shared" si="17"/>
        <v/>
      </c>
      <c r="H159" s="25">
        <f t="shared" si="16"/>
        <v>1.0827534677642776</v>
      </c>
      <c r="J159" s="41"/>
      <c r="K159" s="41"/>
      <c r="L159" s="1"/>
    </row>
    <row r="160" spans="1:12" ht="11.25" customHeight="1">
      <c r="B160" s="134"/>
      <c r="C160" s="19" t="s">
        <v>27</v>
      </c>
      <c r="D160" s="19">
        <v>84.699065000000004</v>
      </c>
      <c r="E160" s="19">
        <f t="shared" si="18"/>
        <v>84.699065000000004</v>
      </c>
      <c r="F160" s="19">
        <v>21628.987728999997</v>
      </c>
      <c r="G160" s="19" t="str">
        <f t="shared" si="17"/>
        <v/>
      </c>
      <c r="H160" s="25">
        <f t="shared" si="16"/>
        <v>0.39159976445146388</v>
      </c>
      <c r="J160" s="41"/>
      <c r="K160" s="41"/>
      <c r="L160" s="1"/>
    </row>
    <row r="161" spans="1:12" ht="11.25" customHeight="1">
      <c r="B161" s="134">
        <v>2016</v>
      </c>
      <c r="C161" s="19" t="s">
        <v>19</v>
      </c>
      <c r="D161" s="19">
        <v>59.913641000000005</v>
      </c>
      <c r="E161" s="19">
        <f t="shared" si="18"/>
        <v>59.913641000000005</v>
      </c>
      <c r="F161" s="19">
        <v>22682.954322999998</v>
      </c>
      <c r="G161" s="19" t="str">
        <f>IF(E161=MAX($E$161:$E$172),E161,"")</f>
        <v/>
      </c>
      <c r="H161" s="25">
        <f t="shared" si="16"/>
        <v>0.26413508640384176</v>
      </c>
      <c r="J161" s="41"/>
      <c r="K161" s="41"/>
      <c r="L161" s="1"/>
    </row>
    <row r="162" spans="1:12" ht="11.25" customHeight="1">
      <c r="B162" s="134"/>
      <c r="C162" s="19" t="s">
        <v>20</v>
      </c>
      <c r="D162" s="19">
        <v>133.00979000000001</v>
      </c>
      <c r="E162" s="19">
        <f t="shared" si="18"/>
        <v>133.00979000000001</v>
      </c>
      <c r="F162" s="19">
        <v>21666.409197999998</v>
      </c>
      <c r="G162" s="19" t="str">
        <f t="shared" ref="G162:G171" si="19">IF(E162=MAX($E$161:$E$172),E162,"")</f>
        <v/>
      </c>
      <c r="H162" s="25">
        <f t="shared" si="16"/>
        <v>0.6138986335228912</v>
      </c>
      <c r="J162" s="41"/>
      <c r="K162" s="41"/>
      <c r="L162" s="1"/>
    </row>
    <row r="163" spans="1:12" ht="11.25" customHeight="1">
      <c r="B163" s="134"/>
      <c r="C163" s="19" t="s">
        <v>21</v>
      </c>
      <c r="D163" s="19">
        <v>387.86076199999997</v>
      </c>
      <c r="E163" s="19">
        <f t="shared" si="18"/>
        <v>387.86076199999997</v>
      </c>
      <c r="F163" s="19">
        <v>23045.054903</v>
      </c>
      <c r="G163" s="19" t="str">
        <f t="shared" si="19"/>
        <v/>
      </c>
      <c r="H163" s="25">
        <f t="shared" si="16"/>
        <v>1.6830541894239894</v>
      </c>
      <c r="J163" s="41"/>
      <c r="K163" s="41"/>
      <c r="L163" s="1"/>
    </row>
    <row r="164" spans="1:12" ht="11.25" customHeight="1">
      <c r="B164" s="134"/>
      <c r="C164" s="19" t="s">
        <v>22</v>
      </c>
      <c r="D164" s="19">
        <v>408.32323200000002</v>
      </c>
      <c r="E164" s="19">
        <f t="shared" si="18"/>
        <v>408.32323200000002</v>
      </c>
      <c r="F164" s="19">
        <v>21727.260152999999</v>
      </c>
      <c r="G164" s="19" t="str">
        <f t="shared" si="19"/>
        <v/>
      </c>
      <c r="H164" s="25">
        <f t="shared" si="16"/>
        <v>1.8793130340625144</v>
      </c>
      <c r="J164" s="41"/>
      <c r="K164" s="41"/>
      <c r="L164" s="1"/>
    </row>
    <row r="165" spans="1:12" ht="11.25" customHeight="1">
      <c r="B165" s="134"/>
      <c r="C165" s="19" t="s">
        <v>21</v>
      </c>
      <c r="D165" s="19">
        <v>498.79538199999996</v>
      </c>
      <c r="E165" s="19">
        <f t="shared" si="18"/>
        <v>498.79538199999996</v>
      </c>
      <c r="F165" s="19">
        <v>20606.489100999999</v>
      </c>
      <c r="G165" s="19" t="str">
        <f t="shared" si="19"/>
        <v/>
      </c>
      <c r="H165" s="25">
        <f t="shared" si="16"/>
        <v>2.4205743130487676</v>
      </c>
      <c r="J165" s="41"/>
      <c r="K165" s="41"/>
      <c r="L165" s="1"/>
    </row>
    <row r="166" spans="1:12" ht="11.25" customHeight="1">
      <c r="B166" s="134"/>
      <c r="C166" s="19" t="s">
        <v>23</v>
      </c>
      <c r="D166" s="19">
        <v>813.99067100000002</v>
      </c>
      <c r="E166" s="19">
        <f t="shared" si="18"/>
        <v>813.99067100000002</v>
      </c>
      <c r="F166" s="19">
        <v>20618.054828</v>
      </c>
      <c r="G166" s="19" t="str">
        <f t="shared" si="19"/>
        <v/>
      </c>
      <c r="H166" s="25">
        <f t="shared" si="16"/>
        <v>3.9479508507978829</v>
      </c>
      <c r="J166" s="41"/>
      <c r="K166" s="41"/>
      <c r="L166" s="1"/>
    </row>
    <row r="167" spans="1:12" ht="11.25" customHeight="1">
      <c r="B167" s="134"/>
      <c r="C167" s="19" t="s">
        <v>23</v>
      </c>
      <c r="D167" s="19">
        <v>825.32457999999997</v>
      </c>
      <c r="E167" s="19">
        <f t="shared" si="18"/>
        <v>825.32457999999997</v>
      </c>
      <c r="F167" s="19">
        <v>22867.446884000001</v>
      </c>
      <c r="G167" s="19">
        <f>IF(E167=MAX($E$161:$E$172),E167,"")</f>
        <v>825.32457999999997</v>
      </c>
      <c r="H167" s="25">
        <f t="shared" si="16"/>
        <v>3.6091680203156686</v>
      </c>
      <c r="J167" s="41"/>
      <c r="K167" s="41"/>
      <c r="L167" s="1"/>
    </row>
    <row r="168" spans="1:12" ht="11.25" customHeight="1">
      <c r="B168" s="134"/>
      <c r="C168" s="19" t="s">
        <v>22</v>
      </c>
      <c r="D168" s="19">
        <v>805.81879700000002</v>
      </c>
      <c r="E168" s="19">
        <f t="shared" si="18"/>
        <v>805.81879700000002</v>
      </c>
      <c r="F168" s="19">
        <v>22033.548119999999</v>
      </c>
      <c r="G168" s="19" t="str">
        <f t="shared" si="19"/>
        <v/>
      </c>
      <c r="H168" s="25">
        <f t="shared" si="16"/>
        <v>3.6572357416577534</v>
      </c>
      <c r="J168" s="41"/>
      <c r="K168" s="41"/>
      <c r="L168" s="1"/>
    </row>
    <row r="169" spans="1:12" ht="11.25" customHeight="1">
      <c r="B169" s="134"/>
      <c r="C169" s="19" t="s">
        <v>24</v>
      </c>
      <c r="D169" s="19">
        <v>595.62669299999993</v>
      </c>
      <c r="E169" s="19">
        <f t="shared" si="18"/>
        <v>595.62669299999993</v>
      </c>
      <c r="F169" s="19">
        <v>21164.434872000002</v>
      </c>
      <c r="G169" s="19" t="str">
        <f t="shared" si="19"/>
        <v/>
      </c>
      <c r="H169" s="25">
        <f t="shared" si="16"/>
        <v>2.8142811116964839</v>
      </c>
      <c r="J169" s="41"/>
      <c r="K169" s="41"/>
      <c r="L169" s="1"/>
    </row>
    <row r="170" spans="1:12" ht="11.25" customHeight="1">
      <c r="B170" s="134"/>
      <c r="C170" s="19" t="s">
        <v>25</v>
      </c>
      <c r="D170" s="19">
        <v>284.70289100000002</v>
      </c>
      <c r="E170" s="19">
        <f t="shared" si="18"/>
        <v>284.70289100000002</v>
      </c>
      <c r="F170" s="19">
        <v>21755.901377000002</v>
      </c>
      <c r="G170" s="19" t="str">
        <f t="shared" si="19"/>
        <v/>
      </c>
      <c r="H170" s="25">
        <f t="shared" si="16"/>
        <v>1.3086237433535319</v>
      </c>
      <c r="J170" s="41"/>
      <c r="K170" s="41"/>
      <c r="L170" s="1"/>
    </row>
    <row r="171" spans="1:12" ht="11.25" customHeight="1">
      <c r="A171" s="13"/>
      <c r="B171" s="134"/>
      <c r="C171" s="19" t="s">
        <v>26</v>
      </c>
      <c r="D171" s="19">
        <v>139.69961799999999</v>
      </c>
      <c r="E171" s="19">
        <f t="shared" si="18"/>
        <v>139.69961799999999</v>
      </c>
      <c r="F171" s="19">
        <v>21765.361636000001</v>
      </c>
      <c r="G171" s="19" t="str">
        <f t="shared" si="19"/>
        <v/>
      </c>
      <c r="H171" s="25">
        <f t="shared" si="16"/>
        <v>0.6418437714764923</v>
      </c>
      <c r="J171" s="41"/>
      <c r="K171" s="41"/>
      <c r="L171" s="1"/>
    </row>
    <row r="172" spans="1:12" ht="11.25" customHeight="1">
      <c r="A172" s="13"/>
      <c r="B172" s="134"/>
      <c r="C172" s="19" t="s">
        <v>27</v>
      </c>
      <c r="D172" s="19">
        <v>118.13564500000001</v>
      </c>
      <c r="E172" s="19">
        <f t="shared" si="18"/>
        <v>118.13564500000001</v>
      </c>
      <c r="F172" s="19">
        <v>21902.776089000003</v>
      </c>
      <c r="G172" s="19" t="str">
        <f>IF(E172=MAX($E$161:$E$172),E172,"")</f>
        <v/>
      </c>
      <c r="H172" s="25">
        <f t="shared" si="16"/>
        <v>0.53936379808644452</v>
      </c>
      <c r="J172" s="41"/>
      <c r="K172" s="41"/>
      <c r="L172" s="1"/>
    </row>
    <row r="173" spans="1:12" ht="11.25" customHeight="1">
      <c r="A173" s="13"/>
      <c r="B173" s="134">
        <v>2017</v>
      </c>
      <c r="C173" s="19" t="s">
        <v>19</v>
      </c>
      <c r="D173" s="19">
        <v>149.21208100000001</v>
      </c>
      <c r="E173" s="19">
        <f t="shared" si="18"/>
        <v>149.21208100000001</v>
      </c>
      <c r="F173" s="19">
        <v>25304.377052</v>
      </c>
      <c r="G173" s="19" t="str">
        <f>IF(E173=MAX($E$173:$E$184),E173,"")</f>
        <v/>
      </c>
      <c r="H173" s="25">
        <f t="shared" si="16"/>
        <v>0.5896690548570791</v>
      </c>
      <c r="J173" s="41"/>
      <c r="K173" s="41"/>
      <c r="L173" s="1"/>
    </row>
    <row r="174" spans="1:12" ht="11.25" customHeight="1">
      <c r="A174" s="13"/>
      <c r="B174" s="134"/>
      <c r="C174" s="19" t="s">
        <v>20</v>
      </c>
      <c r="D174" s="19">
        <v>88.740902000000006</v>
      </c>
      <c r="E174" s="19">
        <f t="shared" si="18"/>
        <v>88.740902000000006</v>
      </c>
      <c r="F174" s="19">
        <v>20993.318284000001</v>
      </c>
      <c r="G174" s="19" t="str">
        <f t="shared" ref="G174:G184" si="20">IF(E174=MAX($E$173:$E$184),E174,"")</f>
        <v/>
      </c>
      <c r="H174" s="25">
        <f t="shared" si="16"/>
        <v>0.42271022045920986</v>
      </c>
      <c r="J174" s="41"/>
      <c r="K174" s="41"/>
      <c r="L174" s="1"/>
    </row>
    <row r="175" spans="1:12" ht="11.25" customHeight="1">
      <c r="A175" s="13"/>
      <c r="B175" s="134"/>
      <c r="C175" s="19" t="s">
        <v>21</v>
      </c>
      <c r="D175" s="19">
        <v>340.84468499999997</v>
      </c>
      <c r="E175" s="19">
        <f t="shared" si="18"/>
        <v>340.84468499999997</v>
      </c>
      <c r="F175" s="19">
        <v>21142.563109000002</v>
      </c>
      <c r="G175" s="19" t="str">
        <f t="shared" si="20"/>
        <v/>
      </c>
      <c r="H175" s="25">
        <f t="shared" si="16"/>
        <v>1.6121256597073068</v>
      </c>
      <c r="J175" s="41"/>
      <c r="K175" s="41"/>
      <c r="L175" s="1"/>
    </row>
    <row r="176" spans="1:12" ht="11.25" customHeight="1">
      <c r="A176" s="13"/>
      <c r="B176" s="134"/>
      <c r="C176" s="19" t="s">
        <v>22</v>
      </c>
      <c r="D176" s="19">
        <v>535.25547800000004</v>
      </c>
      <c r="E176" s="19">
        <f t="shared" si="18"/>
        <v>535.25547800000004</v>
      </c>
      <c r="F176" s="19">
        <v>19415.513127999999</v>
      </c>
      <c r="G176" s="19" t="str">
        <f t="shared" si="20"/>
        <v/>
      </c>
      <c r="H176" s="25">
        <f t="shared" si="16"/>
        <v>2.7568443567328833</v>
      </c>
      <c r="J176" s="41"/>
      <c r="K176" s="41"/>
      <c r="L176" s="1"/>
    </row>
    <row r="177" spans="1:12" ht="11.25" customHeight="1">
      <c r="A177" s="13"/>
      <c r="B177" s="134"/>
      <c r="C177" s="19" t="s">
        <v>21</v>
      </c>
      <c r="D177" s="19">
        <v>607.89817700000003</v>
      </c>
      <c r="E177" s="19">
        <f t="shared" si="18"/>
        <v>607.89817700000003</v>
      </c>
      <c r="F177" s="19">
        <v>20233.318166999998</v>
      </c>
      <c r="G177" s="19" t="str">
        <f t="shared" si="20"/>
        <v/>
      </c>
      <c r="H177" s="25">
        <f t="shared" si="16"/>
        <v>3.004441347595995</v>
      </c>
      <c r="J177" s="41"/>
      <c r="K177" s="41"/>
      <c r="L177" s="1"/>
    </row>
    <row r="178" spans="1:12" ht="11.25" customHeight="1">
      <c r="A178" s="13"/>
      <c r="B178" s="134"/>
      <c r="C178" s="19" t="s">
        <v>23</v>
      </c>
      <c r="D178" s="19">
        <v>761.902153</v>
      </c>
      <c r="E178" s="19">
        <f t="shared" si="18"/>
        <v>761.902153</v>
      </c>
      <c r="F178" s="19">
        <v>22087.737512</v>
      </c>
      <c r="G178" s="19" t="str">
        <f t="shared" si="20"/>
        <v/>
      </c>
      <c r="H178" s="25">
        <f t="shared" si="16"/>
        <v>3.4494350206129885</v>
      </c>
      <c r="J178" s="41"/>
      <c r="K178" s="41"/>
      <c r="L178" s="1"/>
    </row>
    <row r="179" spans="1:12" ht="11.25" customHeight="1">
      <c r="A179" s="13"/>
      <c r="B179" s="134"/>
      <c r="C179" s="19" t="s">
        <v>23</v>
      </c>
      <c r="D179" s="19">
        <v>812.88028599999996</v>
      </c>
      <c r="E179" s="19">
        <f t="shared" si="18"/>
        <v>812.88028599999996</v>
      </c>
      <c r="F179" s="19">
        <v>22798.594934000001</v>
      </c>
      <c r="G179" s="19">
        <f t="shared" si="20"/>
        <v>812.88028599999996</v>
      </c>
      <c r="H179" s="25">
        <f t="shared" si="16"/>
        <v>3.5654841377427839</v>
      </c>
      <c r="J179" s="41"/>
      <c r="K179" s="41"/>
      <c r="L179" s="1"/>
    </row>
    <row r="180" spans="1:12" ht="11.25" customHeight="1">
      <c r="A180" s="13"/>
      <c r="B180" s="134"/>
      <c r="C180" s="19" t="s">
        <v>22</v>
      </c>
      <c r="D180" s="19">
        <v>692.43517500000007</v>
      </c>
      <c r="E180" s="19">
        <f t="shared" si="18"/>
        <v>692.43517500000007</v>
      </c>
      <c r="F180" s="19">
        <v>21699.271913</v>
      </c>
      <c r="G180" s="19" t="str">
        <f t="shared" si="20"/>
        <v/>
      </c>
      <c r="H180" s="25">
        <f t="shared" si="16"/>
        <v>3.1910525743730744</v>
      </c>
      <c r="J180" s="41"/>
      <c r="K180" s="41"/>
      <c r="L180" s="1"/>
    </row>
    <row r="181" spans="1:12" ht="11.25" customHeight="1">
      <c r="A181" s="13"/>
      <c r="B181" s="134"/>
      <c r="C181" s="19" t="s">
        <v>24</v>
      </c>
      <c r="D181" s="19">
        <v>608.14265499999999</v>
      </c>
      <c r="E181" s="19">
        <f t="shared" si="18"/>
        <v>608.14265499999999</v>
      </c>
      <c r="F181" s="19">
        <v>20247.136274999997</v>
      </c>
      <c r="G181" s="19" t="str">
        <f t="shared" si="20"/>
        <v/>
      </c>
      <c r="H181" s="25">
        <f t="shared" si="16"/>
        <v>3.0035983693698931</v>
      </c>
      <c r="J181" s="41"/>
      <c r="K181" s="41"/>
      <c r="L181" s="1"/>
    </row>
    <row r="182" spans="1:12" ht="11.25" customHeight="1">
      <c r="A182" s="13"/>
      <c r="B182" s="134"/>
      <c r="C182" s="19" t="s">
        <v>25</v>
      </c>
      <c r="D182" s="19">
        <v>398.79322200000001</v>
      </c>
      <c r="E182" s="19">
        <f t="shared" si="18"/>
        <v>398.79322200000001</v>
      </c>
      <c r="F182" s="19">
        <v>21398.096679999999</v>
      </c>
      <c r="G182" s="19" t="str">
        <f t="shared" si="20"/>
        <v/>
      </c>
      <c r="H182" s="25">
        <f t="shared" si="16"/>
        <v>1.8636854855073961</v>
      </c>
      <c r="J182" s="41"/>
      <c r="K182" s="41"/>
      <c r="L182" s="1"/>
    </row>
    <row r="183" spans="1:12" ht="11.25" customHeight="1">
      <c r="A183" s="13"/>
      <c r="B183" s="134"/>
      <c r="C183" s="19" t="s">
        <v>26</v>
      </c>
      <c r="D183" s="19">
        <v>220.652322</v>
      </c>
      <c r="E183" s="19">
        <f t="shared" si="18"/>
        <v>220.652322</v>
      </c>
      <c r="F183" s="19">
        <v>22694.120559999999</v>
      </c>
      <c r="G183" s="19" t="str">
        <f t="shared" si="20"/>
        <v/>
      </c>
      <c r="H183" s="25">
        <f t="shared" si="16"/>
        <v>0.97228848950822711</v>
      </c>
      <c r="J183" s="41"/>
      <c r="K183" s="41"/>
      <c r="L183" s="1"/>
    </row>
    <row r="184" spans="1:12" ht="11.25" customHeight="1">
      <c r="A184" s="13"/>
      <c r="B184" s="134"/>
      <c r="C184" s="19" t="s">
        <v>27</v>
      </c>
      <c r="D184" s="19">
        <v>131.19532899999999</v>
      </c>
      <c r="E184" s="19">
        <f t="shared" si="18"/>
        <v>131.19532899999999</v>
      </c>
      <c r="F184" s="19">
        <v>24291.710489000001</v>
      </c>
      <c r="G184" s="19" t="str">
        <f t="shared" si="20"/>
        <v/>
      </c>
      <c r="H184" s="25">
        <f t="shared" si="16"/>
        <v>0.54008271282258646</v>
      </c>
      <c r="J184" s="41"/>
      <c r="K184" s="41"/>
      <c r="L184" s="1"/>
    </row>
    <row r="185" spans="1:12" ht="11.25" customHeight="1">
      <c r="A185" s="13"/>
      <c r="B185" s="134">
        <v>2018</v>
      </c>
      <c r="C185" s="19" t="s">
        <v>19</v>
      </c>
      <c r="D185" s="19">
        <v>112.387517</v>
      </c>
      <c r="E185" s="19">
        <f t="shared" ref="E185:E196" si="21">SUM(D185:D185)</f>
        <v>112.387517</v>
      </c>
      <c r="F185" s="19">
        <v>22875.457094999998</v>
      </c>
      <c r="G185" s="19" t="str">
        <f t="shared" ref="G185:G196" si="22">IF(E185=MAX($E$185:$E$196),E185,"")</f>
        <v/>
      </c>
      <c r="H185" s="25">
        <f t="shared" ref="H185:H196" si="23">(E185/SUM(F185:F185))*100</f>
        <v>0.49130173239058511</v>
      </c>
      <c r="J185" s="41"/>
      <c r="K185" s="41"/>
      <c r="L185" s="1"/>
    </row>
    <row r="186" spans="1:12" ht="11.25" customHeight="1">
      <c r="A186" s="13"/>
      <c r="B186" s="134"/>
      <c r="C186" s="19" t="s">
        <v>20</v>
      </c>
      <c r="D186" s="19">
        <v>229.80815100000001</v>
      </c>
      <c r="E186" s="19">
        <f t="shared" si="21"/>
        <v>229.80815100000001</v>
      </c>
      <c r="F186" s="19">
        <v>21845.686317000003</v>
      </c>
      <c r="G186" s="19" t="str">
        <f t="shared" si="22"/>
        <v/>
      </c>
      <c r="H186" s="25">
        <f t="shared" si="23"/>
        <v>1.0519612323700107</v>
      </c>
      <c r="J186" s="41"/>
      <c r="K186" s="41"/>
      <c r="L186" s="1"/>
    </row>
    <row r="187" spans="1:12" ht="11.25" customHeight="1">
      <c r="A187" s="13"/>
      <c r="B187" s="134"/>
      <c r="C187" s="19" t="s">
        <v>21</v>
      </c>
      <c r="D187" s="19">
        <v>233.95594299999999</v>
      </c>
      <c r="E187" s="19">
        <f t="shared" si="21"/>
        <v>233.95594299999999</v>
      </c>
      <c r="F187" s="19">
        <v>24308.656679</v>
      </c>
      <c r="G187" s="19" t="str">
        <f t="shared" si="22"/>
        <v/>
      </c>
      <c r="H187" s="25">
        <f t="shared" si="23"/>
        <v>0.96243879737752913</v>
      </c>
      <c r="J187" s="41"/>
      <c r="K187" s="41"/>
      <c r="L187" s="1"/>
    </row>
    <row r="188" spans="1:12" ht="11.25" customHeight="1">
      <c r="A188" s="13"/>
      <c r="B188" s="134"/>
      <c r="C188" s="19" t="s">
        <v>22</v>
      </c>
      <c r="D188" s="19">
        <v>325.935092</v>
      </c>
      <c r="E188" s="19">
        <f t="shared" si="21"/>
        <v>325.935092</v>
      </c>
      <c r="F188" s="19">
        <v>20765.549651000001</v>
      </c>
      <c r="G188" s="19" t="str">
        <f t="shared" si="22"/>
        <v/>
      </c>
      <c r="H188" s="25">
        <f t="shared" si="23"/>
        <v>1.5695953031722616</v>
      </c>
      <c r="J188" s="41"/>
      <c r="K188" s="41"/>
      <c r="L188" s="1"/>
    </row>
    <row r="189" spans="1:12" ht="11.25" customHeight="1">
      <c r="A189" s="13"/>
      <c r="B189" s="134"/>
      <c r="C189" s="19" t="s">
        <v>21</v>
      </c>
      <c r="D189" s="19">
        <v>477.20963399999999</v>
      </c>
      <c r="E189" s="19">
        <f t="shared" si="21"/>
        <v>477.20963399999999</v>
      </c>
      <c r="F189" s="19">
        <v>20153.202954</v>
      </c>
      <c r="G189" s="19" t="str">
        <f t="shared" si="22"/>
        <v/>
      </c>
      <c r="H189" s="25">
        <f t="shared" si="23"/>
        <v>2.3679096324749889</v>
      </c>
      <c r="J189" s="41"/>
      <c r="K189" s="41"/>
      <c r="L189" s="1"/>
    </row>
    <row r="190" spans="1:12" ht="11.25" customHeight="1">
      <c r="A190" s="13"/>
      <c r="B190" s="134"/>
      <c r="C190" s="19" t="s">
        <v>23</v>
      </c>
      <c r="D190" s="19">
        <v>551.29260299999999</v>
      </c>
      <c r="E190" s="19">
        <f t="shared" si="21"/>
        <v>551.29260299999999</v>
      </c>
      <c r="F190" s="19">
        <v>19828.177988000003</v>
      </c>
      <c r="G190" s="19" t="str">
        <f t="shared" si="22"/>
        <v/>
      </c>
      <c r="H190" s="25">
        <f t="shared" si="23"/>
        <v>2.7803492753274752</v>
      </c>
      <c r="I190" s="111"/>
      <c r="J190" s="41"/>
      <c r="K190" s="41"/>
      <c r="L190" s="1"/>
    </row>
    <row r="191" spans="1:12" ht="11.25" customHeight="1">
      <c r="A191" s="13"/>
      <c r="B191" s="134"/>
      <c r="C191" s="19" t="s">
        <v>23</v>
      </c>
      <c r="D191" s="19">
        <v>858.89832999999999</v>
      </c>
      <c r="E191" s="19">
        <f t="shared" si="21"/>
        <v>858.89832999999999</v>
      </c>
      <c r="F191" s="19">
        <v>21826.603682999998</v>
      </c>
      <c r="G191" s="19">
        <f>IF(E191=MAX($E$185:$E$196),E191,"")</f>
        <v>858.89832999999999</v>
      </c>
      <c r="H191" s="25">
        <f t="shared" si="23"/>
        <v>3.9350983894437355</v>
      </c>
      <c r="I191" s="116">
        <f>G191/G179-1</f>
        <v>5.6611096114096204E-2</v>
      </c>
      <c r="J191" s="41"/>
      <c r="K191" s="41"/>
      <c r="L191" s="1"/>
    </row>
    <row r="192" spans="1:12" ht="11.25" customHeight="1">
      <c r="A192" s="13"/>
      <c r="B192" s="134"/>
      <c r="C192" s="19" t="s">
        <v>22</v>
      </c>
      <c r="D192" s="19">
        <v>688.557997</v>
      </c>
      <c r="E192" s="19">
        <f t="shared" si="21"/>
        <v>688.557997</v>
      </c>
      <c r="F192" s="19">
        <v>22331.586524999999</v>
      </c>
      <c r="G192" s="19" t="str">
        <f t="shared" si="22"/>
        <v/>
      </c>
      <c r="H192" s="25">
        <f t="shared" si="23"/>
        <v>3.0833366730535059</v>
      </c>
      <c r="J192" s="41"/>
      <c r="K192" s="41"/>
      <c r="L192" s="1"/>
    </row>
    <row r="193" spans="1:12" ht="11.25" customHeight="1">
      <c r="A193" s="13"/>
      <c r="B193" s="134"/>
      <c r="C193" s="19" t="s">
        <v>24</v>
      </c>
      <c r="D193" s="19">
        <v>465.63698499999998</v>
      </c>
      <c r="E193" s="19">
        <f t="shared" si="21"/>
        <v>465.63698499999998</v>
      </c>
      <c r="F193" s="19">
        <v>21042.549245000002</v>
      </c>
      <c r="G193" s="19" t="str">
        <f t="shared" si="22"/>
        <v/>
      </c>
      <c r="H193" s="25">
        <f t="shared" si="23"/>
        <v>2.2128354296741959</v>
      </c>
      <c r="J193" s="41"/>
      <c r="K193" s="41"/>
      <c r="L193" s="1"/>
    </row>
    <row r="194" spans="1:12" ht="11.25" customHeight="1">
      <c r="A194" s="13"/>
      <c r="B194" s="134"/>
      <c r="C194" s="19" t="s">
        <v>25</v>
      </c>
      <c r="D194" s="19">
        <v>292.49343099999999</v>
      </c>
      <c r="E194" s="19">
        <f t="shared" si="21"/>
        <v>292.49343099999999</v>
      </c>
      <c r="F194" s="19">
        <v>22109.759936999999</v>
      </c>
      <c r="G194" s="19" t="str">
        <f t="shared" si="22"/>
        <v/>
      </c>
      <c r="H194" s="25">
        <f t="shared" si="23"/>
        <v>1.3229154537789498</v>
      </c>
      <c r="J194" s="41"/>
      <c r="K194" s="41"/>
      <c r="L194" s="1"/>
    </row>
    <row r="195" spans="1:12" ht="11.25" customHeight="1">
      <c r="A195" s="13"/>
      <c r="B195" s="134"/>
      <c r="C195" s="19" t="s">
        <v>26</v>
      </c>
      <c r="D195" s="19">
        <v>78.576116999999996</v>
      </c>
      <c r="E195" s="19">
        <f t="shared" si="21"/>
        <v>78.576116999999996</v>
      </c>
      <c r="F195" s="19">
        <v>22230.488362</v>
      </c>
      <c r="G195" s="19" t="str">
        <f t="shared" si="22"/>
        <v/>
      </c>
      <c r="H195" s="25">
        <f t="shared" si="23"/>
        <v>0.35346104737093942</v>
      </c>
      <c r="J195" s="41"/>
      <c r="K195" s="41"/>
      <c r="L195" s="1"/>
    </row>
    <row r="196" spans="1:12" ht="11.25" customHeight="1">
      <c r="A196" s="13"/>
      <c r="B196" s="135"/>
      <c r="C196" s="23" t="s">
        <v>27</v>
      </c>
      <c r="D196" s="23">
        <v>109.57487399999999</v>
      </c>
      <c r="E196" s="23">
        <f t="shared" si="21"/>
        <v>109.57487399999999</v>
      </c>
      <c r="F196" s="23">
        <v>21655.873999000003</v>
      </c>
      <c r="G196" s="23" t="str">
        <f t="shared" si="22"/>
        <v/>
      </c>
      <c r="H196" s="26">
        <f t="shared" si="23"/>
        <v>0.5059822291405085</v>
      </c>
      <c r="J196" s="41"/>
      <c r="K196" s="41"/>
      <c r="L196" s="1"/>
    </row>
    <row r="197" spans="1:12" ht="11.25" customHeight="1">
      <c r="A197" s="13"/>
    </row>
    <row r="198" spans="1:12" ht="11.25" customHeight="1">
      <c r="A198" s="13"/>
    </row>
    <row r="199" spans="1:12" ht="11.25" customHeight="1">
      <c r="A199" s="13"/>
      <c r="B199" s="17" t="s">
        <v>137</v>
      </c>
    </row>
    <row r="200" spans="1:12" ht="59.25" customHeight="1">
      <c r="A200" s="13"/>
      <c r="B200" s="16" t="s">
        <v>94</v>
      </c>
      <c r="C200" s="24" t="s">
        <v>117</v>
      </c>
    </row>
    <row r="201" spans="1:12" ht="11.25" customHeight="1">
      <c r="A201" s="13"/>
      <c r="B201" s="18">
        <v>1</v>
      </c>
      <c r="C201" s="112">
        <v>0.68813143398933707</v>
      </c>
    </row>
    <row r="202" spans="1:12" ht="11.25" customHeight="1">
      <c r="A202" s="13"/>
      <c r="B202" s="18">
        <v>2</v>
      </c>
      <c r="C202" s="112">
        <v>0.62583463994254696</v>
      </c>
    </row>
    <row r="203" spans="1:12" ht="11.25" customHeight="1">
      <c r="A203" s="13"/>
      <c r="B203" s="18">
        <v>3</v>
      </c>
      <c r="C203" s="112">
        <v>0.56836835775919003</v>
      </c>
    </row>
    <row r="204" spans="1:12" ht="11.25" customHeight="1">
      <c r="A204" s="13"/>
      <c r="B204" s="18">
        <v>4</v>
      </c>
      <c r="C204" s="112">
        <v>0.50713283705749479</v>
      </c>
    </row>
    <row r="205" spans="1:12" ht="11.25" customHeight="1">
      <c r="A205" s="13"/>
      <c r="B205" s="18">
        <v>5</v>
      </c>
      <c r="C205" s="112">
        <v>0.45252224964290771</v>
      </c>
    </row>
    <row r="206" spans="1:12" ht="11.25" customHeight="1">
      <c r="A206" s="13"/>
      <c r="B206" s="18">
        <v>6</v>
      </c>
      <c r="C206" s="112">
        <v>0.37661933595367697</v>
      </c>
    </row>
    <row r="207" spans="1:12" ht="11.25" customHeight="1">
      <c r="A207" s="13"/>
      <c r="B207" s="18">
        <v>7</v>
      </c>
      <c r="C207" s="112">
        <v>0.25182180511873919</v>
      </c>
    </row>
    <row r="208" spans="1:12" ht="11.25" customHeight="1">
      <c r="A208" s="13"/>
      <c r="B208" s="18">
        <v>8</v>
      </c>
      <c r="C208" s="112">
        <v>0.13022445965835461</v>
      </c>
    </row>
    <row r="209" spans="1:3" ht="11.25" customHeight="1">
      <c r="A209" s="13"/>
      <c r="B209" s="18">
        <v>9</v>
      </c>
      <c r="C209" s="112">
        <v>0.13739773572175829</v>
      </c>
    </row>
    <row r="210" spans="1:3" ht="11.25" customHeight="1">
      <c r="A210" s="13"/>
      <c r="B210" s="18">
        <v>10</v>
      </c>
      <c r="C210" s="112">
        <v>0.75042150361578963</v>
      </c>
    </row>
    <row r="211" spans="1:3" ht="11.25" customHeight="1">
      <c r="A211" s="13"/>
      <c r="B211" s="18">
        <v>11</v>
      </c>
      <c r="C211" s="112">
        <v>1.9845678820818786</v>
      </c>
    </row>
    <row r="212" spans="1:3" ht="11.25" customHeight="1">
      <c r="A212" s="13"/>
      <c r="B212" s="18">
        <v>12</v>
      </c>
      <c r="C212" s="112">
        <v>2.8512246347594332</v>
      </c>
    </row>
    <row r="213" spans="1:3" ht="11.25" customHeight="1">
      <c r="A213" s="13"/>
      <c r="B213" s="18">
        <v>13</v>
      </c>
      <c r="C213" s="112">
        <v>3.1906121008259207</v>
      </c>
    </row>
    <row r="214" spans="1:3" ht="11.25" customHeight="1">
      <c r="A214" s="13"/>
      <c r="B214" s="18">
        <v>14</v>
      </c>
      <c r="C214" s="112">
        <v>3.2869856876455037</v>
      </c>
    </row>
    <row r="215" spans="1:3" ht="11.25" customHeight="1">
      <c r="A215" s="13"/>
      <c r="B215" s="18">
        <v>15</v>
      </c>
      <c r="C215" s="112">
        <v>3.3892597319233229</v>
      </c>
    </row>
    <row r="216" spans="1:3" ht="11.25" customHeight="1">
      <c r="A216" s="13"/>
      <c r="B216" s="18">
        <v>16</v>
      </c>
      <c r="C216" s="112">
        <v>3.4982681490421803</v>
      </c>
    </row>
    <row r="217" spans="1:3" ht="11.25" customHeight="1">
      <c r="A217" s="13"/>
      <c r="B217" s="18">
        <v>17</v>
      </c>
      <c r="C217" s="112">
        <v>3.5630396636267374</v>
      </c>
    </row>
    <row r="218" spans="1:3" ht="11.25" customHeight="1">
      <c r="A218" s="13"/>
      <c r="B218" s="18">
        <v>18</v>
      </c>
      <c r="C218" s="112">
        <v>3.367991724949472</v>
      </c>
    </row>
    <row r="219" spans="1:3" ht="11.25" customHeight="1">
      <c r="A219" s="13"/>
      <c r="B219" s="18">
        <v>19</v>
      </c>
      <c r="C219" s="112">
        <v>2.8910132862999585</v>
      </c>
    </row>
    <row r="220" spans="1:3" ht="11.25" customHeight="1">
      <c r="A220" s="13"/>
      <c r="B220" s="18">
        <v>20</v>
      </c>
      <c r="C220" s="112">
        <v>2.3486803327265959</v>
      </c>
    </row>
    <row r="221" spans="1:3" ht="11.25" customHeight="1">
      <c r="A221" s="13"/>
      <c r="B221" s="18">
        <v>21</v>
      </c>
      <c r="C221" s="112">
        <v>1.6196730656781515</v>
      </c>
    </row>
    <row r="222" spans="1:3" ht="11.25" customHeight="1">
      <c r="A222" s="13"/>
      <c r="B222" s="18">
        <v>22</v>
      </c>
      <c r="C222" s="112">
        <v>1.0176070014805996</v>
      </c>
    </row>
    <row r="223" spans="1:3" ht="11.25" customHeight="1">
      <c r="A223" s="13"/>
      <c r="B223" s="18">
        <v>23</v>
      </c>
      <c r="C223" s="112">
        <v>0.81057764114785247</v>
      </c>
    </row>
    <row r="224" spans="1:3" ht="11.25" customHeight="1">
      <c r="A224" s="13"/>
      <c r="B224" s="22">
        <v>24</v>
      </c>
      <c r="C224" s="113">
        <v>0.75028411725292288</v>
      </c>
    </row>
    <row r="225" spans="1:3" ht="11.25" customHeight="1">
      <c r="A225" s="13"/>
      <c r="C225" s="78"/>
    </row>
    <row r="226" spans="1:3" ht="11.25" customHeight="1">
      <c r="A226" s="13"/>
    </row>
    <row r="227" spans="1:3" ht="11.25" customHeight="1">
      <c r="A227" s="13"/>
      <c r="B227" s="52"/>
    </row>
    <row r="228" spans="1:3" ht="11.25" customHeight="1">
      <c r="A228" s="13"/>
      <c r="B228" s="52"/>
    </row>
    <row r="229" spans="1:3" ht="11.25" customHeight="1">
      <c r="A229" s="13"/>
      <c r="B229" s="52"/>
    </row>
    <row r="230" spans="1:3" ht="11.25" customHeight="1">
      <c r="A230" s="13"/>
      <c r="B230" s="52"/>
    </row>
    <row r="231" spans="1:3" ht="11.25" customHeight="1">
      <c r="A231" s="13"/>
      <c r="B231" s="52"/>
    </row>
    <row r="232" spans="1:3" ht="11.25" customHeight="1">
      <c r="A232" s="13"/>
      <c r="B232" s="52"/>
    </row>
    <row r="233" spans="1:3" ht="11.25" customHeight="1">
      <c r="A233" s="13"/>
      <c r="B233" s="52"/>
    </row>
    <row r="234" spans="1:3" ht="11.25" customHeight="1">
      <c r="A234" s="13"/>
      <c r="B234" s="52"/>
    </row>
    <row r="235" spans="1:3" ht="11.25" customHeight="1">
      <c r="A235" s="13"/>
      <c r="B235" s="52"/>
    </row>
    <row r="236" spans="1:3" ht="11.25" customHeight="1">
      <c r="A236" s="13"/>
      <c r="B236" s="52"/>
    </row>
    <row r="237" spans="1:3" ht="11.25" customHeight="1">
      <c r="A237" s="13"/>
      <c r="B237" s="52"/>
    </row>
    <row r="238" spans="1:3" ht="11.25" customHeight="1">
      <c r="A238" s="13"/>
      <c r="B238" s="52"/>
    </row>
    <row r="239" spans="1:3" ht="11.25" customHeight="1">
      <c r="A239" s="13"/>
      <c r="B239" s="52"/>
    </row>
    <row r="240" spans="1:3" ht="11.25" customHeight="1">
      <c r="A240" s="13"/>
      <c r="B240" s="52"/>
    </row>
    <row r="241" spans="1:2" ht="11.25" customHeight="1">
      <c r="A241" s="13"/>
      <c r="B241" s="52"/>
    </row>
    <row r="242" spans="1:2" ht="11.25" customHeight="1">
      <c r="A242" s="13"/>
      <c r="B242" s="52"/>
    </row>
    <row r="243" spans="1:2" ht="11.25" customHeight="1">
      <c r="A243" s="13"/>
      <c r="B243" s="52"/>
    </row>
    <row r="244" spans="1:2" ht="11.25" customHeight="1">
      <c r="A244" s="13"/>
      <c r="B244" s="52"/>
    </row>
    <row r="245" spans="1:2" ht="11.25" customHeight="1">
      <c r="A245" s="13"/>
      <c r="B245" s="52"/>
    </row>
    <row r="246" spans="1:2" ht="11.25" customHeight="1">
      <c r="A246" s="13"/>
      <c r="B246" s="52"/>
    </row>
    <row r="247" spans="1:2" ht="11.25" customHeight="1">
      <c r="A247" s="13"/>
      <c r="B247" s="52"/>
    </row>
    <row r="248" spans="1:2" ht="11.25" customHeight="1">
      <c r="A248" s="13"/>
      <c r="B248" s="52"/>
    </row>
    <row r="249" spans="1:2" ht="11.25" customHeight="1">
      <c r="A249" s="13"/>
      <c r="B249" s="52"/>
    </row>
    <row r="250" spans="1:2" ht="11.25" customHeight="1">
      <c r="A250" s="13"/>
      <c r="B250" s="52"/>
    </row>
    <row r="251" spans="1:2" ht="11.25" customHeight="1">
      <c r="A251" s="13"/>
      <c r="B251" s="52"/>
    </row>
    <row r="252" spans="1:2" ht="11.25" customHeight="1">
      <c r="A252" s="13"/>
      <c r="B252" s="52"/>
    </row>
    <row r="253" spans="1:2" ht="11.25" customHeight="1">
      <c r="A253" s="13"/>
      <c r="B253" s="52"/>
    </row>
    <row r="254" spans="1:2" ht="11.25" customHeight="1">
      <c r="A254" s="13"/>
      <c r="B254" s="52"/>
    </row>
    <row r="255" spans="1:2" ht="11.25" customHeight="1">
      <c r="A255" s="13"/>
      <c r="B255" s="52"/>
    </row>
    <row r="256" spans="1:2" ht="11.25" customHeight="1">
      <c r="A256" s="13"/>
      <c r="B256" s="52"/>
    </row>
    <row r="257" spans="1:2" ht="11.25" customHeight="1">
      <c r="A257" s="13"/>
      <c r="B257" s="52"/>
    </row>
    <row r="258" spans="1:2" ht="11.25" customHeight="1">
      <c r="A258" s="13"/>
      <c r="B258" s="52"/>
    </row>
    <row r="259" spans="1:2" ht="11.25" customHeight="1">
      <c r="A259" s="13"/>
      <c r="B259" s="52"/>
    </row>
    <row r="260" spans="1:2" ht="11.25" customHeight="1">
      <c r="A260" s="13"/>
      <c r="B260" s="52"/>
    </row>
    <row r="261" spans="1:2" ht="11.25" customHeight="1">
      <c r="A261" s="13"/>
      <c r="B261" s="52"/>
    </row>
    <row r="262" spans="1:2" ht="11.25" customHeight="1">
      <c r="A262" s="13"/>
      <c r="B262" s="52"/>
    </row>
    <row r="263" spans="1:2" ht="11.25" customHeight="1">
      <c r="A263" s="13"/>
      <c r="B263" s="52"/>
    </row>
    <row r="264" spans="1:2" ht="11.25" customHeight="1">
      <c r="A264" s="13"/>
      <c r="B264" s="52"/>
    </row>
    <row r="265" spans="1:2" ht="11.25" customHeight="1">
      <c r="A265" s="13"/>
      <c r="B265" s="52"/>
    </row>
    <row r="266" spans="1:2" ht="11.25" customHeight="1">
      <c r="A266" s="13"/>
      <c r="B266" s="52"/>
    </row>
    <row r="267" spans="1:2" ht="11.25" customHeight="1">
      <c r="A267" s="13"/>
      <c r="B267" s="52"/>
    </row>
    <row r="268" spans="1:2" ht="11.25" customHeight="1">
      <c r="A268" s="13"/>
      <c r="B268" s="52"/>
    </row>
    <row r="269" spans="1:2" ht="11.25" customHeight="1">
      <c r="A269" s="13"/>
      <c r="B269" s="52"/>
    </row>
    <row r="270" spans="1:2" ht="11.25" customHeight="1">
      <c r="A270" s="13"/>
      <c r="B270" s="52"/>
    </row>
    <row r="271" spans="1:2" ht="11.25" customHeight="1">
      <c r="A271" s="13"/>
      <c r="B271" s="52"/>
    </row>
    <row r="272" spans="1:2" ht="11.25" customHeight="1">
      <c r="A272" s="13"/>
      <c r="B272" s="52"/>
    </row>
    <row r="273" spans="1:2" ht="11.25" customHeight="1">
      <c r="A273" s="13"/>
      <c r="B273" s="52"/>
    </row>
    <row r="274" spans="1:2" ht="11.25" customHeight="1">
      <c r="A274" s="13"/>
      <c r="B274" s="52"/>
    </row>
    <row r="275" spans="1:2" ht="11.25" customHeight="1">
      <c r="A275" s="13"/>
      <c r="B275" s="52"/>
    </row>
    <row r="276" spans="1:2" ht="11.25" customHeight="1">
      <c r="A276" s="13"/>
      <c r="B276" s="52"/>
    </row>
    <row r="277" spans="1:2" ht="11.25" customHeight="1">
      <c r="A277" s="13"/>
      <c r="B277" s="52"/>
    </row>
    <row r="278" spans="1:2" ht="11.25" customHeight="1">
      <c r="A278" s="13"/>
      <c r="B278" s="52"/>
    </row>
    <row r="279" spans="1:2" ht="11.25" customHeight="1">
      <c r="A279" s="13"/>
      <c r="B279" s="52"/>
    </row>
    <row r="280" spans="1:2" ht="11.25" customHeight="1">
      <c r="A280" s="13"/>
      <c r="B280" s="52"/>
    </row>
    <row r="281" spans="1:2" ht="11.25" customHeight="1">
      <c r="A281" s="13"/>
      <c r="B281" s="52"/>
    </row>
    <row r="282" spans="1:2" ht="11.25" customHeight="1">
      <c r="A282" s="13"/>
      <c r="B282" s="52"/>
    </row>
    <row r="283" spans="1:2" ht="11.25" customHeight="1">
      <c r="A283" s="13"/>
      <c r="B283" s="52"/>
    </row>
    <row r="284" spans="1:2" ht="11.25" customHeight="1">
      <c r="A284" s="13"/>
      <c r="B284" s="52"/>
    </row>
    <row r="285" spans="1:2" ht="11.25" customHeight="1">
      <c r="A285" s="13"/>
      <c r="B285" s="52"/>
    </row>
    <row r="286" spans="1:2" ht="11.25" customHeight="1">
      <c r="A286" s="13"/>
      <c r="B286" s="52"/>
    </row>
    <row r="287" spans="1:2" ht="11.25" customHeight="1">
      <c r="A287" s="13"/>
      <c r="B287" s="52"/>
    </row>
    <row r="288" spans="1:2" ht="11.25" customHeight="1">
      <c r="A288" s="13"/>
      <c r="B288" s="52"/>
    </row>
    <row r="289" spans="1:2" ht="11.25" customHeight="1">
      <c r="A289" s="13"/>
      <c r="B289" s="52"/>
    </row>
    <row r="290" spans="1:2" ht="11.25" customHeight="1">
      <c r="A290" s="13"/>
      <c r="B290" s="52"/>
    </row>
    <row r="291" spans="1:2" ht="11.25" customHeight="1">
      <c r="A291" s="13"/>
      <c r="B291" s="52"/>
    </row>
    <row r="292" spans="1:2" ht="11.25" customHeight="1">
      <c r="A292" s="13"/>
      <c r="B292" s="52"/>
    </row>
    <row r="293" spans="1:2" ht="11.25" customHeight="1">
      <c r="A293" s="13"/>
      <c r="B293" s="52"/>
    </row>
    <row r="294" spans="1:2" ht="11.25" customHeight="1">
      <c r="A294" s="13"/>
      <c r="B294" s="52"/>
    </row>
    <row r="295" spans="1:2" ht="11.25" customHeight="1">
      <c r="A295" s="13"/>
      <c r="B295" s="52"/>
    </row>
    <row r="296" spans="1:2" ht="11.25" customHeight="1">
      <c r="A296" s="13"/>
      <c r="B296" s="52"/>
    </row>
    <row r="297" spans="1:2" ht="11.25" customHeight="1">
      <c r="A297" s="13"/>
      <c r="B297" s="52"/>
    </row>
    <row r="298" spans="1:2" ht="11.25" customHeight="1">
      <c r="A298" s="13"/>
      <c r="B298" s="52"/>
    </row>
    <row r="299" spans="1:2" ht="11.25" customHeight="1">
      <c r="A299" s="13"/>
      <c r="B299" s="52"/>
    </row>
    <row r="300" spans="1:2" ht="11.25" customHeight="1">
      <c r="A300" s="13"/>
      <c r="B300" s="52"/>
    </row>
    <row r="301" spans="1:2" ht="11.25" customHeight="1">
      <c r="A301" s="13"/>
      <c r="B301" s="52"/>
    </row>
    <row r="302" spans="1:2" ht="11.25" customHeight="1">
      <c r="A302" s="13"/>
      <c r="B302" s="52"/>
    </row>
    <row r="303" spans="1:2" ht="11.25" customHeight="1">
      <c r="A303" s="13"/>
      <c r="B303" s="52"/>
    </row>
    <row r="304" spans="1:2" ht="11.25" customHeight="1">
      <c r="A304" s="13"/>
      <c r="B304" s="52"/>
    </row>
    <row r="305" spans="1:2" ht="11.25" customHeight="1">
      <c r="A305" s="13"/>
      <c r="B305" s="52"/>
    </row>
    <row r="306" spans="1:2" ht="11.25" customHeight="1">
      <c r="A306" s="13"/>
      <c r="B306" s="52"/>
    </row>
    <row r="307" spans="1:2" ht="11.25" customHeight="1">
      <c r="A307" s="13"/>
      <c r="B307" s="52"/>
    </row>
    <row r="308" spans="1:2" ht="11.25" customHeight="1">
      <c r="A308" s="13"/>
      <c r="B308" s="52"/>
    </row>
    <row r="309" spans="1:2" ht="11.25" customHeight="1">
      <c r="A309" s="13"/>
      <c r="B309" s="52"/>
    </row>
    <row r="310" spans="1:2" ht="11.25" customHeight="1">
      <c r="A310" s="13"/>
      <c r="B310" s="52"/>
    </row>
    <row r="311" spans="1:2" ht="11.25" customHeight="1">
      <c r="A311" s="13"/>
      <c r="B311" s="52"/>
    </row>
    <row r="312" spans="1:2" ht="11.25" customHeight="1">
      <c r="A312" s="13"/>
      <c r="B312" s="52"/>
    </row>
    <row r="313" spans="1:2" ht="11.25" customHeight="1">
      <c r="A313" s="13"/>
      <c r="B313" s="52"/>
    </row>
    <row r="314" spans="1:2" ht="11.25" customHeight="1">
      <c r="A314" s="13"/>
      <c r="B314" s="52"/>
    </row>
    <row r="315" spans="1:2" ht="11.25" customHeight="1">
      <c r="A315" s="13"/>
      <c r="B315" s="52"/>
    </row>
    <row r="316" spans="1:2" ht="11.25" customHeight="1">
      <c r="A316" s="13"/>
      <c r="B316" s="52"/>
    </row>
    <row r="317" spans="1:2" ht="11.25" customHeight="1">
      <c r="A317" s="13"/>
      <c r="B317" s="52"/>
    </row>
    <row r="318" spans="1:2" ht="11.25" customHeight="1">
      <c r="A318" s="13"/>
      <c r="B318" s="52"/>
    </row>
    <row r="319" spans="1:2" ht="11.25" customHeight="1">
      <c r="A319" s="13"/>
      <c r="B319" s="52"/>
    </row>
    <row r="320" spans="1:2" ht="11.25" customHeight="1">
      <c r="A320" s="13"/>
      <c r="B320" s="52"/>
    </row>
    <row r="321" spans="1:2" ht="11.25" customHeight="1">
      <c r="A321" s="13"/>
      <c r="B321" s="52"/>
    </row>
    <row r="322" spans="1:2" ht="11.25" customHeight="1">
      <c r="A322" s="13"/>
      <c r="B322" s="52"/>
    </row>
    <row r="323" spans="1:2" ht="11.25" customHeight="1">
      <c r="A323" s="13"/>
      <c r="B323" s="52"/>
    </row>
    <row r="324" spans="1:2" ht="11.25" customHeight="1">
      <c r="A324" s="13"/>
      <c r="B324" s="52"/>
    </row>
    <row r="325" spans="1:2" ht="11.25" customHeight="1">
      <c r="A325" s="13"/>
      <c r="B325" s="52"/>
    </row>
    <row r="326" spans="1:2" ht="11.25" customHeight="1">
      <c r="A326" s="13"/>
      <c r="B326" s="52"/>
    </row>
    <row r="327" spans="1:2" ht="11.25" customHeight="1">
      <c r="A327" s="13"/>
      <c r="B327" s="52"/>
    </row>
    <row r="328" spans="1:2" ht="11.25" customHeight="1">
      <c r="A328" s="13"/>
      <c r="B328" s="52"/>
    </row>
    <row r="329" spans="1:2" ht="11.25" customHeight="1">
      <c r="A329" s="13"/>
      <c r="B329" s="52"/>
    </row>
    <row r="330" spans="1:2" ht="11.25" customHeight="1">
      <c r="A330" s="13"/>
      <c r="B330" s="52"/>
    </row>
    <row r="331" spans="1:2" ht="11.25" customHeight="1">
      <c r="A331" s="13"/>
      <c r="B331" s="52"/>
    </row>
    <row r="332" spans="1:2" ht="11.25" customHeight="1">
      <c r="A332" s="13"/>
      <c r="B332" s="52"/>
    </row>
    <row r="333" spans="1:2" ht="11.25" customHeight="1">
      <c r="A333" s="13"/>
      <c r="B333" s="52"/>
    </row>
    <row r="334" spans="1:2" ht="11.25" customHeight="1">
      <c r="A334" s="13"/>
      <c r="B334" s="52"/>
    </row>
    <row r="335" spans="1:2" ht="11.25" customHeight="1">
      <c r="A335" s="13"/>
      <c r="B335" s="52"/>
    </row>
    <row r="336" spans="1:2" ht="11.25" customHeight="1">
      <c r="A336" s="13"/>
      <c r="B336" s="52"/>
    </row>
    <row r="337" spans="1:2" ht="11.25" customHeight="1">
      <c r="A337" s="13"/>
      <c r="B337" s="52"/>
    </row>
    <row r="338" spans="1:2" ht="11.25" customHeight="1">
      <c r="A338" s="13"/>
      <c r="B338" s="52"/>
    </row>
    <row r="339" spans="1:2" ht="11.25" customHeight="1">
      <c r="A339" s="13"/>
      <c r="B339" s="52"/>
    </row>
    <row r="340" spans="1:2" ht="11.25" customHeight="1">
      <c r="A340" s="13"/>
      <c r="B340" s="52"/>
    </row>
    <row r="341" spans="1:2" ht="11.25" customHeight="1">
      <c r="A341" s="13"/>
      <c r="B341" s="52"/>
    </row>
    <row r="342" spans="1:2" ht="11.25" customHeight="1">
      <c r="A342" s="13"/>
      <c r="B342" s="52"/>
    </row>
    <row r="343" spans="1:2" ht="11.25" customHeight="1">
      <c r="A343" s="13"/>
      <c r="B343" s="52"/>
    </row>
    <row r="344" spans="1:2" ht="11.25" customHeight="1">
      <c r="A344" s="13"/>
      <c r="B344" s="52"/>
    </row>
    <row r="345" spans="1:2" ht="11.25" customHeight="1">
      <c r="A345" s="13"/>
      <c r="B345" s="52"/>
    </row>
    <row r="346" spans="1:2" ht="11.25" customHeight="1">
      <c r="A346" s="13"/>
      <c r="B346" s="52"/>
    </row>
    <row r="347" spans="1:2" ht="11.25" customHeight="1">
      <c r="A347" s="13"/>
      <c r="B347" s="52"/>
    </row>
    <row r="348" spans="1:2" ht="11.25" customHeight="1">
      <c r="A348" s="13"/>
      <c r="B348" s="52"/>
    </row>
    <row r="349" spans="1:2" ht="11.25" customHeight="1">
      <c r="A349" s="13"/>
      <c r="B349" s="52"/>
    </row>
    <row r="350" spans="1:2" ht="11.25" customHeight="1">
      <c r="A350" s="13"/>
      <c r="B350" s="52"/>
    </row>
    <row r="351" spans="1:2" ht="11.25" customHeight="1">
      <c r="A351" s="13"/>
      <c r="B351" s="52"/>
    </row>
    <row r="352" spans="1:2" ht="11.25" customHeight="1">
      <c r="A352" s="13"/>
      <c r="B352" s="52"/>
    </row>
    <row r="353" spans="1:2" ht="11.25" customHeight="1">
      <c r="A353" s="13"/>
      <c r="B353" s="52"/>
    </row>
    <row r="354" spans="1:2" ht="11.25" customHeight="1">
      <c r="A354" s="13"/>
      <c r="B354" s="52"/>
    </row>
    <row r="355" spans="1:2" ht="11.25" customHeight="1">
      <c r="A355" s="13"/>
      <c r="B355" s="52"/>
    </row>
    <row r="356" spans="1:2" ht="11.25" customHeight="1">
      <c r="A356" s="13"/>
      <c r="B356" s="52"/>
    </row>
    <row r="357" spans="1:2" ht="11.25" customHeight="1">
      <c r="A357" s="13"/>
      <c r="B357" s="52"/>
    </row>
    <row r="358" spans="1:2" ht="11.25" customHeight="1">
      <c r="A358" s="13"/>
      <c r="B358" s="52"/>
    </row>
    <row r="359" spans="1:2" ht="11.25" customHeight="1">
      <c r="A359" s="13"/>
      <c r="B359" s="52"/>
    </row>
    <row r="360" spans="1:2" ht="11.25" customHeight="1">
      <c r="A360" s="13"/>
      <c r="B360" s="52"/>
    </row>
    <row r="361" spans="1:2" ht="11.25" customHeight="1">
      <c r="A361" s="13"/>
      <c r="B361" s="52"/>
    </row>
    <row r="362" spans="1:2" ht="11.25" customHeight="1">
      <c r="A362" s="13"/>
      <c r="B362" s="52"/>
    </row>
    <row r="363" spans="1:2" ht="11.25" customHeight="1">
      <c r="A363" s="13"/>
      <c r="B363" s="52"/>
    </row>
    <row r="364" spans="1:2" ht="11.25" customHeight="1">
      <c r="A364" s="13"/>
      <c r="B364" s="52"/>
    </row>
    <row r="365" spans="1:2" ht="11.25" customHeight="1">
      <c r="A365" s="13"/>
      <c r="B365" s="52"/>
    </row>
    <row r="366" spans="1:2" ht="11.25" customHeight="1">
      <c r="A366" s="13"/>
      <c r="B366" s="52"/>
    </row>
    <row r="367" spans="1:2" ht="11.25" customHeight="1">
      <c r="A367" s="13"/>
      <c r="B367" s="52"/>
    </row>
    <row r="368" spans="1:2" ht="11.25" customHeight="1">
      <c r="A368" s="13"/>
      <c r="B368" s="52"/>
    </row>
    <row r="369" spans="1:2" ht="11.25" customHeight="1">
      <c r="A369" s="13"/>
      <c r="B369" s="52"/>
    </row>
    <row r="370" spans="1:2" ht="11.25" customHeight="1">
      <c r="A370" s="13"/>
      <c r="B370" s="52"/>
    </row>
    <row r="371" spans="1:2" ht="11.25" customHeight="1">
      <c r="A371" s="13"/>
      <c r="B371" s="52"/>
    </row>
    <row r="372" spans="1:2" ht="11.25" customHeight="1">
      <c r="A372" s="13"/>
      <c r="B372" s="52"/>
    </row>
    <row r="373" spans="1:2" ht="11.25" customHeight="1">
      <c r="A373" s="13"/>
      <c r="B373" s="52"/>
    </row>
    <row r="374" spans="1:2" ht="11.25" customHeight="1">
      <c r="A374" s="13"/>
      <c r="B374" s="52"/>
    </row>
    <row r="375" spans="1:2" ht="11.25" customHeight="1">
      <c r="A375" s="13"/>
      <c r="B375" s="52"/>
    </row>
    <row r="376" spans="1:2" ht="11.25" customHeight="1">
      <c r="A376" s="13"/>
      <c r="B376" s="52"/>
    </row>
    <row r="377" spans="1:2" ht="11.25" customHeight="1">
      <c r="A377" s="13"/>
      <c r="B377" s="52"/>
    </row>
    <row r="378" spans="1:2" ht="11.25" customHeight="1">
      <c r="A378" s="13"/>
      <c r="B378" s="52"/>
    </row>
    <row r="379" spans="1:2" ht="11.25" customHeight="1">
      <c r="A379" s="13"/>
      <c r="B379" s="52"/>
    </row>
    <row r="380" spans="1:2" ht="11.25" customHeight="1">
      <c r="A380" s="13"/>
      <c r="B380" s="52"/>
    </row>
    <row r="381" spans="1:2" ht="11.25" customHeight="1">
      <c r="A381" s="13"/>
      <c r="B381" s="52"/>
    </row>
    <row r="382" spans="1:2" ht="11.25" customHeight="1">
      <c r="A382" s="13"/>
      <c r="B382" s="52"/>
    </row>
    <row r="383" spans="1:2" ht="11.25" customHeight="1">
      <c r="A383" s="13"/>
      <c r="B383" s="52"/>
    </row>
    <row r="384" spans="1:2" ht="11.25" customHeight="1">
      <c r="A384" s="13"/>
      <c r="B384" s="52"/>
    </row>
    <row r="385" spans="1:2" ht="11.25" customHeight="1">
      <c r="A385" s="13"/>
      <c r="B385" s="52"/>
    </row>
    <row r="386" spans="1:2" ht="11.25" customHeight="1">
      <c r="A386" s="13"/>
      <c r="B386" s="52"/>
    </row>
    <row r="387" spans="1:2" ht="11.25" customHeight="1">
      <c r="A387" s="13"/>
      <c r="B387" s="52"/>
    </row>
    <row r="388" spans="1:2" ht="11.25" customHeight="1">
      <c r="A388" s="13"/>
      <c r="B388" s="52"/>
    </row>
    <row r="389" spans="1:2" ht="11.25" customHeight="1">
      <c r="A389" s="13"/>
      <c r="B389" s="52"/>
    </row>
    <row r="390" spans="1:2" ht="11.25" customHeight="1">
      <c r="A390" s="13"/>
      <c r="B390" s="52"/>
    </row>
    <row r="391" spans="1:2" ht="11.25" customHeight="1">
      <c r="A391" s="13"/>
      <c r="B391" s="52"/>
    </row>
    <row r="392" spans="1:2" ht="11.25" customHeight="1">
      <c r="A392" s="13"/>
      <c r="B392" s="52"/>
    </row>
    <row r="393" spans="1:2" ht="11.25" customHeight="1">
      <c r="A393" s="13"/>
      <c r="B393" s="52"/>
    </row>
    <row r="394" spans="1:2" ht="11.25" customHeight="1">
      <c r="A394" s="13"/>
      <c r="B394" s="52"/>
    </row>
    <row r="395" spans="1:2" ht="11.25" customHeight="1">
      <c r="A395" s="13"/>
      <c r="B395" s="52"/>
    </row>
    <row r="396" spans="1:2" ht="11.25" customHeight="1">
      <c r="A396" s="13"/>
      <c r="B396" s="52"/>
    </row>
    <row r="397" spans="1:2" ht="11.25" customHeight="1">
      <c r="A397" s="13"/>
      <c r="B397" s="52"/>
    </row>
    <row r="398" spans="1:2" ht="11.25" customHeight="1">
      <c r="A398" s="13"/>
      <c r="B398" s="52"/>
    </row>
    <row r="399" spans="1:2" ht="11.25" customHeight="1">
      <c r="A399" s="13"/>
      <c r="B399" s="52"/>
    </row>
    <row r="400" spans="1:2" ht="11.25" customHeight="1">
      <c r="A400" s="13"/>
      <c r="B400" s="52"/>
    </row>
    <row r="401" spans="1:2" ht="11.25" customHeight="1">
      <c r="A401" s="13"/>
      <c r="B401" s="52"/>
    </row>
    <row r="402" spans="1:2" ht="11.25" customHeight="1">
      <c r="A402" s="13"/>
      <c r="B402" s="52"/>
    </row>
    <row r="403" spans="1:2" ht="11.25" customHeight="1">
      <c r="A403" s="13"/>
      <c r="B403" s="52"/>
    </row>
    <row r="404" spans="1:2" ht="11.25" customHeight="1">
      <c r="A404" s="13"/>
      <c r="B404" s="52"/>
    </row>
    <row r="405" spans="1:2" ht="11.25" customHeight="1">
      <c r="A405" s="13"/>
      <c r="B405" s="52"/>
    </row>
    <row r="406" spans="1:2" ht="11.25" customHeight="1">
      <c r="A406" s="13"/>
      <c r="B406" s="52"/>
    </row>
    <row r="407" spans="1:2" ht="11.25" customHeight="1">
      <c r="A407" s="13"/>
      <c r="B407" s="52"/>
    </row>
    <row r="408" spans="1:2" ht="11.25" customHeight="1">
      <c r="A408" s="13"/>
      <c r="B408" s="52"/>
    </row>
    <row r="409" spans="1:2" ht="11.25" customHeight="1">
      <c r="A409" s="13"/>
      <c r="B409" s="52"/>
    </row>
    <row r="410" spans="1:2" ht="11.25" customHeight="1">
      <c r="A410" s="13"/>
      <c r="B410" s="52"/>
    </row>
    <row r="411" spans="1:2" ht="11.25" customHeight="1">
      <c r="A411" s="13"/>
      <c r="B411" s="52"/>
    </row>
    <row r="412" spans="1:2" ht="11.25" customHeight="1">
      <c r="A412" s="13"/>
      <c r="B412" s="52"/>
    </row>
    <row r="413" spans="1:2" ht="11.25" customHeight="1">
      <c r="A413" s="13"/>
      <c r="B413" s="52"/>
    </row>
    <row r="414" spans="1:2" ht="11.25" customHeight="1">
      <c r="A414" s="13"/>
      <c r="B414" s="52"/>
    </row>
    <row r="415" spans="1:2" ht="11.25" customHeight="1">
      <c r="A415" s="13"/>
      <c r="B415" s="52"/>
    </row>
    <row r="416" spans="1:2" ht="11.25" customHeight="1">
      <c r="A416" s="13"/>
      <c r="B416" s="52"/>
    </row>
    <row r="417" spans="1:2" ht="11.25" customHeight="1">
      <c r="A417" s="13"/>
      <c r="B417" s="52"/>
    </row>
    <row r="418" spans="1:2" ht="11.25" customHeight="1">
      <c r="A418" s="13"/>
      <c r="B418" s="52"/>
    </row>
    <row r="419" spans="1:2" ht="11.25" customHeight="1">
      <c r="A419" s="13"/>
      <c r="B419" s="52"/>
    </row>
    <row r="420" spans="1:2" ht="11.25" customHeight="1">
      <c r="A420" s="13"/>
      <c r="B420" s="52"/>
    </row>
    <row r="421" spans="1:2" ht="11.25" customHeight="1">
      <c r="A421" s="13"/>
      <c r="B421" s="52"/>
    </row>
    <row r="422" spans="1:2" ht="11.25" customHeight="1">
      <c r="A422" s="13"/>
      <c r="B422" s="52"/>
    </row>
    <row r="423" spans="1:2" ht="11.25" customHeight="1">
      <c r="A423" s="13"/>
      <c r="B423" s="52"/>
    </row>
    <row r="424" spans="1:2" ht="11.25" customHeight="1">
      <c r="A424" s="13"/>
      <c r="B424" s="52"/>
    </row>
    <row r="425" spans="1:2" ht="11.25" customHeight="1">
      <c r="A425" s="13"/>
      <c r="B425" s="52"/>
    </row>
    <row r="426" spans="1:2" ht="11.25" customHeight="1">
      <c r="A426" s="13"/>
      <c r="B426" s="52"/>
    </row>
    <row r="427" spans="1:2" ht="11.25" customHeight="1">
      <c r="A427" s="13"/>
      <c r="B427" s="52"/>
    </row>
    <row r="428" spans="1:2" ht="11.25" customHeight="1">
      <c r="A428" s="13"/>
      <c r="B428" s="52"/>
    </row>
    <row r="429" spans="1:2" ht="11.25" customHeight="1">
      <c r="A429" s="13"/>
      <c r="B429" s="52"/>
    </row>
    <row r="430" spans="1:2" ht="11.25" customHeight="1">
      <c r="A430" s="13"/>
      <c r="B430" s="52"/>
    </row>
    <row r="431" spans="1:2" ht="11.25" customHeight="1">
      <c r="A431" s="13"/>
      <c r="B431" s="52"/>
    </row>
    <row r="432" spans="1:2" ht="11.25" customHeight="1">
      <c r="A432" s="13"/>
      <c r="B432" s="52"/>
    </row>
    <row r="433" spans="1:2" ht="11.25" customHeight="1">
      <c r="A433" s="13"/>
      <c r="B433" s="52"/>
    </row>
    <row r="434" spans="1:2" ht="11.25" customHeight="1">
      <c r="A434" s="13"/>
      <c r="B434" s="52"/>
    </row>
    <row r="435" spans="1:2" ht="11.25" customHeight="1">
      <c r="A435" s="13"/>
      <c r="B435" s="52"/>
    </row>
    <row r="436" spans="1:2" ht="11.25" customHeight="1">
      <c r="A436" s="13"/>
      <c r="B436" s="52"/>
    </row>
    <row r="437" spans="1:2" ht="11.25" customHeight="1">
      <c r="A437" s="13"/>
      <c r="B437" s="52"/>
    </row>
    <row r="438" spans="1:2" ht="11.25" customHeight="1">
      <c r="A438" s="13"/>
      <c r="B438" s="52"/>
    </row>
    <row r="439" spans="1:2" ht="11.25" customHeight="1">
      <c r="A439" s="13"/>
      <c r="B439" s="52"/>
    </row>
    <row r="440" spans="1:2" ht="11.25" customHeight="1">
      <c r="A440" s="13"/>
      <c r="B440" s="52"/>
    </row>
    <row r="441" spans="1:2" ht="11.25" customHeight="1">
      <c r="A441" s="13"/>
      <c r="B441" s="52"/>
    </row>
    <row r="442" spans="1:2" ht="11.25" customHeight="1">
      <c r="A442" s="13"/>
      <c r="B442" s="52"/>
    </row>
    <row r="443" spans="1:2" ht="11.25" customHeight="1">
      <c r="A443" s="13"/>
      <c r="B443" s="52"/>
    </row>
    <row r="444" spans="1:2" ht="11.25" customHeight="1">
      <c r="A444" s="13"/>
      <c r="B444" s="52"/>
    </row>
    <row r="445" spans="1:2" ht="11.25" customHeight="1">
      <c r="A445" s="13"/>
      <c r="B445" s="52"/>
    </row>
    <row r="446" spans="1:2" ht="11.25" customHeight="1">
      <c r="A446" s="13"/>
      <c r="B446" s="52"/>
    </row>
    <row r="447" spans="1:2" ht="11.25" customHeight="1">
      <c r="A447" s="13"/>
      <c r="B447" s="52"/>
    </row>
    <row r="448" spans="1:2" ht="11.25" customHeight="1">
      <c r="A448" s="13"/>
      <c r="B448" s="52"/>
    </row>
    <row r="449" spans="1:2" ht="11.25" customHeight="1">
      <c r="A449" s="13"/>
      <c r="B449" s="52"/>
    </row>
    <row r="450" spans="1:2" ht="11.25" customHeight="1">
      <c r="A450" s="13"/>
      <c r="B450" s="52"/>
    </row>
    <row r="451" spans="1:2" ht="11.25" customHeight="1">
      <c r="A451" s="13"/>
      <c r="B451" s="52"/>
    </row>
    <row r="452" spans="1:2" ht="11.25" customHeight="1">
      <c r="A452" s="13"/>
      <c r="B452" s="52"/>
    </row>
    <row r="453" spans="1:2" ht="11.25" customHeight="1">
      <c r="A453" s="13"/>
      <c r="B453" s="52"/>
    </row>
    <row r="454" spans="1:2" ht="11.25" customHeight="1">
      <c r="A454" s="13"/>
      <c r="B454" s="52"/>
    </row>
    <row r="455" spans="1:2" ht="11.25" customHeight="1">
      <c r="A455" s="13"/>
      <c r="B455" s="52"/>
    </row>
    <row r="456" spans="1:2" ht="11.25" customHeight="1">
      <c r="A456" s="13"/>
      <c r="B456" s="52"/>
    </row>
    <row r="457" spans="1:2" ht="11.25" customHeight="1">
      <c r="A457" s="13"/>
      <c r="B457" s="52"/>
    </row>
    <row r="458" spans="1:2" ht="11.25" customHeight="1">
      <c r="A458" s="13"/>
      <c r="B458" s="52"/>
    </row>
    <row r="459" spans="1:2" ht="11.25" customHeight="1">
      <c r="A459" s="13"/>
      <c r="B459" s="52"/>
    </row>
    <row r="460" spans="1:2" ht="11.25" customHeight="1">
      <c r="A460" s="13"/>
      <c r="B460" s="52"/>
    </row>
    <row r="461" spans="1:2" ht="11.25" customHeight="1">
      <c r="A461" s="13"/>
      <c r="B461" s="52"/>
    </row>
    <row r="462" spans="1:2" ht="11.25" customHeight="1">
      <c r="A462" s="13"/>
      <c r="B462" s="52"/>
    </row>
    <row r="463" spans="1:2" ht="11.25" customHeight="1">
      <c r="A463" s="13"/>
      <c r="B463" s="52"/>
    </row>
    <row r="464" spans="1:2" ht="11.25" customHeight="1">
      <c r="A464" s="13"/>
      <c r="B464" s="52"/>
    </row>
    <row r="465" spans="1:2" ht="11.25" customHeight="1">
      <c r="A465" s="13"/>
      <c r="B465" s="52"/>
    </row>
    <row r="466" spans="1:2" ht="11.25" customHeight="1">
      <c r="A466" s="13"/>
      <c r="B466" s="52"/>
    </row>
    <row r="467" spans="1:2" ht="11.25" customHeight="1">
      <c r="A467" s="13"/>
      <c r="B467" s="52"/>
    </row>
    <row r="468" spans="1:2" ht="11.25" customHeight="1">
      <c r="A468" s="13"/>
      <c r="B468" s="52"/>
    </row>
    <row r="469" spans="1:2" ht="11.25" customHeight="1">
      <c r="A469" s="13"/>
      <c r="B469" s="52"/>
    </row>
    <row r="470" spans="1:2" ht="11.25" customHeight="1">
      <c r="A470" s="13"/>
      <c r="B470" s="52"/>
    </row>
    <row r="471" spans="1:2" ht="11.25" customHeight="1">
      <c r="A471" s="13"/>
      <c r="B471" s="52"/>
    </row>
    <row r="472" spans="1:2" ht="11.25" customHeight="1">
      <c r="A472" s="13"/>
      <c r="B472" s="52"/>
    </row>
    <row r="473" spans="1:2" ht="11.25" customHeight="1">
      <c r="A473" s="13"/>
      <c r="B473" s="52"/>
    </row>
    <row r="474" spans="1:2" ht="11.25" customHeight="1">
      <c r="A474" s="13"/>
      <c r="B474" s="52"/>
    </row>
    <row r="475" spans="1:2" ht="11.25" customHeight="1">
      <c r="A475" s="13"/>
      <c r="B475" s="52"/>
    </row>
    <row r="476" spans="1:2" ht="11.25" customHeight="1">
      <c r="A476" s="13"/>
      <c r="B476" s="52"/>
    </row>
    <row r="477" spans="1:2" ht="11.25" customHeight="1">
      <c r="A477" s="13"/>
      <c r="B477" s="52"/>
    </row>
    <row r="478" spans="1:2" ht="11.25" customHeight="1">
      <c r="A478" s="13"/>
      <c r="B478" s="52"/>
    </row>
    <row r="479" spans="1:2" ht="11.25" customHeight="1">
      <c r="A479" s="13"/>
      <c r="B479" s="52"/>
    </row>
    <row r="480" spans="1:2" ht="11.25" customHeight="1">
      <c r="A480" s="13"/>
      <c r="B480" s="52"/>
    </row>
    <row r="481" spans="1:2" ht="11.25" customHeight="1">
      <c r="A481" s="13"/>
      <c r="B481" s="52"/>
    </row>
    <row r="482" spans="1:2" ht="11.25" customHeight="1">
      <c r="A482" s="13"/>
      <c r="B482" s="52"/>
    </row>
    <row r="483" spans="1:2" ht="11.25" customHeight="1">
      <c r="A483" s="13"/>
      <c r="B483" s="52"/>
    </row>
    <row r="484" spans="1:2" ht="11.25" customHeight="1">
      <c r="A484" s="13"/>
      <c r="B484" s="52"/>
    </row>
    <row r="485" spans="1:2" ht="11.25" customHeight="1">
      <c r="A485" s="13"/>
      <c r="B485" s="52"/>
    </row>
    <row r="486" spans="1:2" ht="11.25" customHeight="1">
      <c r="A486" s="13"/>
      <c r="B486" s="52"/>
    </row>
    <row r="487" spans="1:2" ht="11.25" customHeight="1">
      <c r="A487" s="13"/>
      <c r="B487" s="52"/>
    </row>
    <row r="488" spans="1:2" ht="11.25" customHeight="1">
      <c r="A488" s="13"/>
      <c r="B488" s="52"/>
    </row>
    <row r="489" spans="1:2" ht="11.25" customHeight="1">
      <c r="A489" s="13"/>
      <c r="B489" s="52"/>
    </row>
    <row r="490" spans="1:2" ht="11.25" customHeight="1">
      <c r="A490" s="13"/>
      <c r="B490" s="52"/>
    </row>
    <row r="491" spans="1:2" ht="11.25" customHeight="1">
      <c r="A491" s="13"/>
      <c r="B491" s="52"/>
    </row>
    <row r="492" spans="1:2" ht="11.25" customHeight="1">
      <c r="A492" s="13"/>
      <c r="B492" s="52"/>
    </row>
    <row r="493" spans="1:2" ht="11.25" customHeight="1">
      <c r="A493" s="13"/>
      <c r="B493" s="52"/>
    </row>
    <row r="494" spans="1:2" ht="11.25" customHeight="1">
      <c r="A494" s="13"/>
      <c r="B494" s="52"/>
    </row>
    <row r="495" spans="1:2" ht="11.25" customHeight="1">
      <c r="A495" s="13"/>
      <c r="B495" s="52"/>
    </row>
    <row r="496" spans="1:2" ht="11.25" customHeight="1">
      <c r="A496" s="13"/>
      <c r="B496" s="52"/>
    </row>
    <row r="497" spans="1:2" ht="11.25" customHeight="1">
      <c r="A497" s="13"/>
      <c r="B497" s="52"/>
    </row>
    <row r="498" spans="1:2" ht="11.25" customHeight="1">
      <c r="A498" s="13"/>
      <c r="B498" s="52"/>
    </row>
    <row r="499" spans="1:2" ht="11.25" customHeight="1">
      <c r="A499" s="13"/>
      <c r="B499" s="52"/>
    </row>
    <row r="500" spans="1:2" ht="11.25" customHeight="1">
      <c r="A500" s="13"/>
      <c r="B500" s="52"/>
    </row>
    <row r="501" spans="1:2" ht="11.25" customHeight="1">
      <c r="A501" s="13"/>
      <c r="B501" s="52"/>
    </row>
    <row r="502" spans="1:2" ht="11.25" customHeight="1">
      <c r="A502" s="13"/>
      <c r="B502" s="52"/>
    </row>
    <row r="503" spans="1:2" ht="11.25" customHeight="1">
      <c r="A503" s="13"/>
      <c r="B503" s="52"/>
    </row>
    <row r="504" spans="1:2" ht="11.25" customHeight="1">
      <c r="A504" s="13"/>
      <c r="B504" s="52"/>
    </row>
    <row r="505" spans="1:2" ht="11.25" customHeight="1">
      <c r="A505" s="13"/>
      <c r="B505" s="52"/>
    </row>
    <row r="506" spans="1:2" ht="11.25" customHeight="1">
      <c r="A506" s="13"/>
      <c r="B506" s="52"/>
    </row>
    <row r="507" spans="1:2" ht="11.25" customHeight="1">
      <c r="A507" s="13"/>
      <c r="B507" s="52"/>
    </row>
    <row r="508" spans="1:2" ht="11.25" customHeight="1">
      <c r="A508" s="13"/>
      <c r="B508" s="52"/>
    </row>
    <row r="509" spans="1:2" ht="11.25" customHeight="1">
      <c r="A509" s="13"/>
      <c r="B509" s="52"/>
    </row>
    <row r="510" spans="1:2" ht="11.25" customHeight="1">
      <c r="A510" s="13"/>
      <c r="B510" s="52"/>
    </row>
    <row r="511" spans="1:2" ht="11.25" customHeight="1">
      <c r="A511" s="13"/>
      <c r="B511" s="52"/>
    </row>
    <row r="512" spans="1:2" ht="11.25" customHeight="1">
      <c r="A512" s="13"/>
      <c r="B512" s="52"/>
    </row>
    <row r="513" spans="1:2" ht="11.25" customHeight="1">
      <c r="A513" s="13"/>
      <c r="B513" s="52"/>
    </row>
    <row r="514" spans="1:2" ht="11.25" customHeight="1">
      <c r="A514" s="13"/>
      <c r="B514" s="52"/>
    </row>
    <row r="515" spans="1:2" ht="11.25" customHeight="1">
      <c r="A515" s="13"/>
      <c r="B515" s="52"/>
    </row>
    <row r="516" spans="1:2" ht="11.25" customHeight="1">
      <c r="A516" s="13"/>
      <c r="B516" s="52"/>
    </row>
    <row r="517" spans="1:2" ht="11.25" customHeight="1">
      <c r="A517" s="13"/>
      <c r="B517" s="52"/>
    </row>
    <row r="518" spans="1:2" ht="11.25" customHeight="1">
      <c r="A518" s="13"/>
      <c r="B518" s="52"/>
    </row>
    <row r="519" spans="1:2" ht="11.25" customHeight="1">
      <c r="A519" s="13"/>
      <c r="B519" s="52"/>
    </row>
    <row r="520" spans="1:2" ht="11.25" customHeight="1">
      <c r="A520" s="13"/>
      <c r="B520" s="52"/>
    </row>
    <row r="521" spans="1:2" ht="11.25" customHeight="1">
      <c r="A521" s="13"/>
      <c r="B521" s="52"/>
    </row>
    <row r="522" spans="1:2" ht="11.25" customHeight="1">
      <c r="A522" s="13"/>
      <c r="B522" s="52"/>
    </row>
    <row r="523" spans="1:2" ht="11.25" customHeight="1">
      <c r="A523" s="13"/>
      <c r="B523" s="52"/>
    </row>
    <row r="524" spans="1:2" ht="11.25" customHeight="1">
      <c r="A524" s="13"/>
      <c r="B524" s="52"/>
    </row>
    <row r="525" spans="1:2" ht="11.25" customHeight="1">
      <c r="A525" s="13"/>
      <c r="B525" s="52"/>
    </row>
    <row r="526" spans="1:2" ht="11.25" customHeight="1">
      <c r="A526" s="13"/>
      <c r="B526" s="52"/>
    </row>
    <row r="527" spans="1:2" ht="11.25" customHeight="1">
      <c r="A527" s="13"/>
      <c r="B527" s="52"/>
    </row>
    <row r="528" spans="1:2" ht="11.25" customHeight="1">
      <c r="A528" s="13"/>
      <c r="B528" s="52"/>
    </row>
    <row r="529" spans="1:2" ht="11.25" customHeight="1">
      <c r="A529" s="13"/>
      <c r="B529" s="52"/>
    </row>
    <row r="530" spans="1:2" ht="11.25" customHeight="1">
      <c r="A530" s="13"/>
      <c r="B530" s="52"/>
    </row>
    <row r="531" spans="1:2" ht="11.25" customHeight="1">
      <c r="A531" s="13"/>
      <c r="B531" s="52"/>
    </row>
    <row r="532" spans="1:2" ht="11.25" customHeight="1">
      <c r="A532" s="13"/>
      <c r="B532" s="52"/>
    </row>
    <row r="533" spans="1:2" ht="11.25" customHeight="1">
      <c r="A533" s="13"/>
      <c r="B533" s="52"/>
    </row>
    <row r="534" spans="1:2" ht="11.25" customHeight="1">
      <c r="A534" s="13"/>
      <c r="B534" s="52"/>
    </row>
    <row r="535" spans="1:2" ht="11.25" customHeight="1">
      <c r="A535" s="13"/>
      <c r="B535" s="52"/>
    </row>
    <row r="536" spans="1:2" ht="11.25" customHeight="1">
      <c r="A536" s="13"/>
      <c r="B536" s="52"/>
    </row>
    <row r="537" spans="1:2" ht="11.25" customHeight="1">
      <c r="A537" s="13"/>
      <c r="B537" s="52"/>
    </row>
    <row r="538" spans="1:2" ht="11.25" customHeight="1">
      <c r="A538" s="13"/>
      <c r="B538" s="52"/>
    </row>
    <row r="539" spans="1:2" ht="11.25" customHeight="1">
      <c r="A539" s="13"/>
      <c r="B539" s="52"/>
    </row>
    <row r="540" spans="1:2" ht="11.25" customHeight="1">
      <c r="A540" s="13"/>
      <c r="B540" s="52"/>
    </row>
    <row r="541" spans="1:2" ht="11.25" customHeight="1">
      <c r="A541" s="13"/>
      <c r="B541" s="52"/>
    </row>
    <row r="542" spans="1:2" ht="11.25" customHeight="1">
      <c r="A542" s="13"/>
      <c r="B542" s="52"/>
    </row>
    <row r="543" spans="1:2" ht="11.25" customHeight="1">
      <c r="A543" s="13"/>
      <c r="B543" s="52"/>
    </row>
    <row r="544" spans="1:2" ht="11.25" customHeight="1">
      <c r="A544" s="13"/>
      <c r="B544" s="52"/>
    </row>
    <row r="545" spans="1:2" ht="11.25" customHeight="1">
      <c r="A545" s="13"/>
      <c r="B545" s="52"/>
    </row>
    <row r="546" spans="1:2" ht="11.25" customHeight="1">
      <c r="A546" s="13"/>
      <c r="B546" s="52"/>
    </row>
    <row r="547" spans="1:2" ht="11.25" customHeight="1">
      <c r="A547" s="13"/>
      <c r="B547" s="52"/>
    </row>
    <row r="548" spans="1:2" ht="11.25" customHeight="1">
      <c r="A548" s="13"/>
      <c r="B548" s="52"/>
    </row>
    <row r="549" spans="1:2" ht="11.25" customHeight="1">
      <c r="A549" s="13"/>
      <c r="B549" s="52"/>
    </row>
    <row r="550" spans="1:2" ht="11.25" customHeight="1">
      <c r="A550" s="13"/>
      <c r="B550" s="52"/>
    </row>
    <row r="551" spans="1:2" ht="11.25" customHeight="1">
      <c r="A551" s="13"/>
      <c r="B551" s="52"/>
    </row>
    <row r="552" spans="1:2" ht="11.25" customHeight="1">
      <c r="A552" s="13"/>
      <c r="B552" s="52"/>
    </row>
    <row r="553" spans="1:2" ht="11.25" customHeight="1">
      <c r="A553" s="13"/>
      <c r="B553" s="52"/>
    </row>
    <row r="554" spans="1:2" ht="11.25" customHeight="1">
      <c r="A554" s="13"/>
      <c r="B554" s="52"/>
    </row>
    <row r="555" spans="1:2" ht="11.25" customHeight="1">
      <c r="A555" s="13"/>
      <c r="B555" s="52"/>
    </row>
    <row r="556" spans="1:2" ht="11.25" customHeight="1">
      <c r="A556" s="13"/>
      <c r="B556" s="52"/>
    </row>
    <row r="557" spans="1:2" ht="11.25" customHeight="1">
      <c r="A557" s="13"/>
      <c r="B557" s="52"/>
    </row>
    <row r="558" spans="1:2" ht="11.25" customHeight="1">
      <c r="A558" s="13"/>
      <c r="B558" s="52"/>
    </row>
    <row r="559" spans="1:2" ht="11.25" customHeight="1">
      <c r="A559" s="13"/>
      <c r="B559" s="52"/>
    </row>
    <row r="560" spans="1:2" ht="11.25" customHeight="1">
      <c r="A560" s="13"/>
      <c r="B560" s="52"/>
    </row>
    <row r="561" spans="1:2" ht="11.25" customHeight="1">
      <c r="A561" s="13"/>
      <c r="B561" s="52"/>
    </row>
    <row r="562" spans="1:2" ht="11.25" customHeight="1">
      <c r="A562" s="13"/>
      <c r="B562" s="52"/>
    </row>
    <row r="563" spans="1:2" ht="11.25" customHeight="1">
      <c r="A563" s="13"/>
      <c r="B563" s="52"/>
    </row>
    <row r="564" spans="1:2" ht="11.25" customHeight="1">
      <c r="A564" s="13"/>
      <c r="B564" s="52"/>
    </row>
    <row r="565" spans="1:2" ht="11.25" customHeight="1">
      <c r="A565" s="13"/>
      <c r="B565" s="52"/>
    </row>
    <row r="566" spans="1:2" ht="11.25" customHeight="1">
      <c r="A566" s="13"/>
      <c r="B566" s="52"/>
    </row>
    <row r="567" spans="1:2" ht="11.25" customHeight="1">
      <c r="A567" s="13"/>
      <c r="B567" s="52"/>
    </row>
    <row r="568" spans="1:2" ht="11.25" customHeight="1">
      <c r="A568" s="13"/>
      <c r="B568" s="52"/>
    </row>
    <row r="569" spans="1:2" ht="11.25" customHeight="1">
      <c r="A569" s="13"/>
      <c r="B569" s="52"/>
    </row>
    <row r="570" spans="1:2" ht="11.25" customHeight="1">
      <c r="A570" s="13"/>
      <c r="B570" s="52"/>
    </row>
    <row r="571" spans="1:2" ht="11.25" customHeight="1">
      <c r="A571" s="13"/>
      <c r="B571" s="52"/>
    </row>
    <row r="572" spans="1:2" ht="11.25" customHeight="1">
      <c r="A572" s="13"/>
      <c r="B572" s="52"/>
    </row>
    <row r="573" spans="1:2" ht="11.25" customHeight="1">
      <c r="A573" s="13"/>
      <c r="B573" s="52"/>
    </row>
    <row r="574" spans="1:2" ht="11.25" customHeight="1">
      <c r="A574" s="13"/>
      <c r="B574" s="52"/>
    </row>
    <row r="575" spans="1:2" ht="11.25" customHeight="1">
      <c r="A575" s="13"/>
      <c r="B575" s="52"/>
    </row>
    <row r="576" spans="1:2" ht="11.25" customHeight="1">
      <c r="A576" s="13"/>
      <c r="B576" s="52"/>
    </row>
    <row r="577" spans="1:2" ht="11.25" customHeight="1">
      <c r="A577" s="13"/>
      <c r="B577" s="52"/>
    </row>
    <row r="578" spans="1:2" ht="11.25" customHeight="1">
      <c r="A578" s="13"/>
      <c r="B578" s="52"/>
    </row>
    <row r="579" spans="1:2" ht="11.25" customHeight="1">
      <c r="A579" s="13"/>
      <c r="B579" s="52"/>
    </row>
    <row r="580" spans="1:2" ht="11.25" customHeight="1">
      <c r="A580" s="13"/>
      <c r="B580" s="52"/>
    </row>
    <row r="581" spans="1:2" ht="11.25" customHeight="1">
      <c r="A581" s="13"/>
      <c r="B581" s="52"/>
    </row>
    <row r="582" spans="1:2" ht="11.25" customHeight="1">
      <c r="A582" s="13"/>
      <c r="B582" s="52"/>
    </row>
    <row r="583" spans="1:2" ht="11.25" customHeight="1">
      <c r="A583" s="13"/>
      <c r="B583" s="52"/>
    </row>
    <row r="584" spans="1:2" ht="11.25" customHeight="1">
      <c r="A584" s="13"/>
      <c r="B584" s="52"/>
    </row>
    <row r="585" spans="1:2" ht="11.25" customHeight="1">
      <c r="A585" s="13"/>
      <c r="B585" s="52"/>
    </row>
    <row r="586" spans="1:2" ht="11.25" customHeight="1">
      <c r="A586" s="13"/>
      <c r="B586" s="52"/>
    </row>
    <row r="587" spans="1:2" ht="11.25" customHeight="1">
      <c r="A587" s="13"/>
      <c r="B587" s="52"/>
    </row>
    <row r="588" spans="1:2" ht="11.25" customHeight="1">
      <c r="A588" s="13"/>
      <c r="B588" s="52"/>
    </row>
    <row r="589" spans="1:2" ht="11.25" customHeight="1">
      <c r="A589" s="13"/>
      <c r="B589" s="52"/>
    </row>
    <row r="590" spans="1:2" ht="11.25" customHeight="1">
      <c r="A590" s="13"/>
      <c r="B590" s="52"/>
    </row>
    <row r="591" spans="1:2" ht="11.25" customHeight="1">
      <c r="A591" s="13"/>
      <c r="B591" s="52"/>
    </row>
    <row r="592" spans="1:2" ht="11.25" customHeight="1">
      <c r="A592" s="13"/>
      <c r="B592" s="52"/>
    </row>
    <row r="593" spans="1:2" ht="11.25" customHeight="1">
      <c r="A593" s="13"/>
      <c r="B593" s="52"/>
    </row>
    <row r="594" spans="1:2" ht="11.25" customHeight="1">
      <c r="A594" s="13"/>
      <c r="B594" s="52"/>
    </row>
    <row r="595" spans="1:2" ht="11.25" customHeight="1">
      <c r="A595" s="13"/>
      <c r="B595" s="52"/>
    </row>
    <row r="596" spans="1:2" ht="11.25" customHeight="1">
      <c r="A596" s="13"/>
      <c r="B596" s="52"/>
    </row>
    <row r="597" spans="1:2" ht="11.25" customHeight="1">
      <c r="A597" s="13"/>
      <c r="B597" s="52"/>
    </row>
    <row r="598" spans="1:2" ht="11.25" customHeight="1">
      <c r="A598" s="13"/>
      <c r="B598" s="52"/>
    </row>
    <row r="599" spans="1:2" ht="11.25" customHeight="1">
      <c r="A599" s="13"/>
      <c r="B599" s="52"/>
    </row>
    <row r="600" spans="1:2" ht="11.25" customHeight="1">
      <c r="A600" s="13"/>
      <c r="B600" s="52"/>
    </row>
    <row r="601" spans="1:2" ht="11.25" customHeight="1">
      <c r="A601" s="13"/>
      <c r="B601" s="52"/>
    </row>
    <row r="602" spans="1:2" ht="11.25" customHeight="1">
      <c r="A602" s="13"/>
      <c r="B602" s="52"/>
    </row>
    <row r="603" spans="1:2" ht="11.25" customHeight="1">
      <c r="A603" s="13"/>
      <c r="B603" s="52"/>
    </row>
    <row r="604" spans="1:2" ht="11.25" customHeight="1">
      <c r="A604" s="13"/>
      <c r="B604" s="52"/>
    </row>
    <row r="605" spans="1:2" ht="11.25" customHeight="1">
      <c r="A605" s="13"/>
      <c r="B605" s="52"/>
    </row>
    <row r="606" spans="1:2" ht="11.25" customHeight="1">
      <c r="A606" s="13"/>
      <c r="B606" s="52"/>
    </row>
    <row r="607" spans="1:2" ht="11.25" customHeight="1">
      <c r="A607" s="13"/>
      <c r="B607" s="52"/>
    </row>
    <row r="608" spans="1:2" ht="11.25" customHeight="1">
      <c r="A608" s="13"/>
      <c r="B608" s="52"/>
    </row>
    <row r="609" spans="1:2" ht="11.25" customHeight="1">
      <c r="A609" s="13"/>
      <c r="B609" s="52"/>
    </row>
    <row r="610" spans="1:2" ht="11.25" customHeight="1">
      <c r="A610" s="13"/>
      <c r="B610" s="52"/>
    </row>
    <row r="611" spans="1:2" ht="11.25" customHeight="1">
      <c r="A611" s="13"/>
      <c r="B611" s="52"/>
    </row>
    <row r="612" spans="1:2" ht="11.25" customHeight="1">
      <c r="A612" s="13"/>
      <c r="B612" s="52"/>
    </row>
    <row r="613" spans="1:2" ht="11.25" customHeight="1">
      <c r="A613" s="13"/>
      <c r="B613" s="52"/>
    </row>
    <row r="614" spans="1:2" ht="11.25" customHeight="1">
      <c r="A614" s="13"/>
      <c r="B614" s="52"/>
    </row>
    <row r="615" spans="1:2" ht="11.25" customHeight="1">
      <c r="A615" s="13"/>
      <c r="B615" s="52"/>
    </row>
    <row r="616" spans="1:2" ht="11.25" customHeight="1">
      <c r="A616" s="13"/>
      <c r="B616" s="52"/>
    </row>
    <row r="617" spans="1:2" ht="11.25" customHeight="1">
      <c r="A617" s="13"/>
      <c r="B617" s="52"/>
    </row>
    <row r="618" spans="1:2" ht="11.25" customHeight="1">
      <c r="A618" s="13"/>
      <c r="B618" s="52"/>
    </row>
    <row r="619" spans="1:2" ht="11.25" customHeight="1">
      <c r="A619" s="13"/>
      <c r="B619" s="52"/>
    </row>
    <row r="620" spans="1:2" ht="11.25" customHeight="1">
      <c r="A620" s="13"/>
      <c r="B620" s="52"/>
    </row>
    <row r="621" spans="1:2" ht="11.25" customHeight="1">
      <c r="A621" s="13"/>
      <c r="B621" s="52"/>
    </row>
    <row r="622" spans="1:2" ht="11.25" customHeight="1">
      <c r="A622" s="13"/>
      <c r="B622" s="52"/>
    </row>
    <row r="623" spans="1:2" ht="11.25" customHeight="1">
      <c r="A623" s="13"/>
      <c r="B623" s="52"/>
    </row>
    <row r="624" spans="1:2" ht="11.25" customHeight="1">
      <c r="A624" s="13"/>
      <c r="B624" s="52"/>
    </row>
    <row r="625" spans="1:2" ht="11.25" customHeight="1">
      <c r="A625" s="13"/>
      <c r="B625" s="52"/>
    </row>
    <row r="626" spans="1:2" ht="11.25" customHeight="1">
      <c r="A626" s="13"/>
      <c r="B626" s="52"/>
    </row>
    <row r="627" spans="1:2" ht="11.25" customHeight="1">
      <c r="A627" s="13"/>
      <c r="B627" s="52"/>
    </row>
    <row r="628" spans="1:2" ht="11.25" customHeight="1">
      <c r="A628" s="13"/>
      <c r="B628" s="52"/>
    </row>
    <row r="629" spans="1:2" ht="11.25" customHeight="1">
      <c r="A629" s="13"/>
      <c r="B629" s="52"/>
    </row>
    <row r="630" spans="1:2" ht="11.25" customHeight="1">
      <c r="A630" s="13"/>
      <c r="B630" s="52"/>
    </row>
    <row r="631" spans="1:2" ht="11.25" customHeight="1">
      <c r="A631" s="13"/>
      <c r="B631" s="52"/>
    </row>
    <row r="632" spans="1:2" ht="11.25" customHeight="1">
      <c r="A632" s="13"/>
      <c r="B632" s="52"/>
    </row>
    <row r="633" spans="1:2" ht="11.25" customHeight="1">
      <c r="A633" s="13"/>
      <c r="B633" s="52"/>
    </row>
    <row r="634" spans="1:2" ht="11.25" customHeight="1">
      <c r="A634" s="13"/>
      <c r="B634" s="52"/>
    </row>
    <row r="635" spans="1:2" ht="11.25" customHeight="1">
      <c r="A635" s="13"/>
      <c r="B635" s="52"/>
    </row>
    <row r="636" spans="1:2" ht="11.25" customHeight="1">
      <c r="A636" s="13"/>
      <c r="B636" s="52"/>
    </row>
    <row r="637" spans="1:2" ht="11.25" customHeight="1">
      <c r="A637" s="13"/>
      <c r="B637" s="52"/>
    </row>
    <row r="638" spans="1:2" ht="11.25" customHeight="1">
      <c r="A638" s="13"/>
      <c r="B638" s="52"/>
    </row>
    <row r="639" spans="1:2" ht="11.25" customHeight="1">
      <c r="A639" s="13"/>
      <c r="B639" s="52"/>
    </row>
    <row r="640" spans="1:2" ht="11.25" customHeight="1">
      <c r="A640" s="13"/>
      <c r="B640" s="52"/>
    </row>
    <row r="641" spans="1:2" ht="11.25" customHeight="1">
      <c r="A641" s="13"/>
      <c r="B641" s="52"/>
    </row>
    <row r="642" spans="1:2" ht="11.25" customHeight="1">
      <c r="A642" s="14"/>
      <c r="B642" s="52"/>
    </row>
    <row r="643" spans="1:2" ht="11.25" customHeight="1">
      <c r="A643" s="14"/>
      <c r="B643" s="52"/>
    </row>
    <row r="644" spans="1:2" ht="11.25" customHeight="1">
      <c r="A644" s="14"/>
      <c r="B644" s="52"/>
    </row>
    <row r="645" spans="1:2" ht="11.25" customHeight="1">
      <c r="A645" s="14"/>
      <c r="B645" s="52"/>
    </row>
    <row r="646" spans="1:2" ht="11.25" customHeight="1">
      <c r="A646" s="14"/>
      <c r="B646" s="52"/>
    </row>
    <row r="647" spans="1:2" ht="11.25" customHeight="1">
      <c r="A647" s="14"/>
      <c r="B647" s="52"/>
    </row>
    <row r="648" spans="1:2" ht="11.25" customHeight="1">
      <c r="A648" s="14"/>
      <c r="B648" s="52"/>
    </row>
    <row r="649" spans="1:2" ht="11.25" customHeight="1">
      <c r="A649" s="14"/>
      <c r="B649" s="52"/>
    </row>
    <row r="650" spans="1:2" ht="11.25" customHeight="1">
      <c r="A650" s="14"/>
      <c r="B650" s="52"/>
    </row>
    <row r="651" spans="1:2" ht="11.25" customHeight="1">
      <c r="A651" s="14"/>
      <c r="B651" s="52"/>
    </row>
    <row r="652" spans="1:2" ht="11.25" customHeight="1">
      <c r="A652" s="14"/>
      <c r="B652" s="52"/>
    </row>
    <row r="653" spans="1:2" ht="11.25" customHeight="1">
      <c r="A653" s="14"/>
      <c r="B653" s="52"/>
    </row>
    <row r="654" spans="1:2" ht="11.25" customHeight="1">
      <c r="A654" s="14"/>
      <c r="B654" s="52"/>
    </row>
    <row r="655" spans="1:2" ht="11.25" customHeight="1">
      <c r="A655" s="14"/>
      <c r="B655" s="52"/>
    </row>
    <row r="656" spans="1:2" ht="11.25" customHeight="1">
      <c r="A656" s="14"/>
      <c r="B656" s="52"/>
    </row>
    <row r="657" spans="1:2" ht="11.25" customHeight="1">
      <c r="A657" s="14"/>
      <c r="B657" s="52"/>
    </row>
    <row r="658" spans="1:2" ht="11.25" customHeight="1">
      <c r="A658" s="14"/>
      <c r="B658" s="52"/>
    </row>
    <row r="659" spans="1:2" ht="11.25" customHeight="1">
      <c r="A659" s="14"/>
      <c r="B659" s="52"/>
    </row>
    <row r="660" spans="1:2" ht="11.25" customHeight="1">
      <c r="A660" s="14"/>
      <c r="B660" s="52"/>
    </row>
    <row r="661" spans="1:2" ht="11.25" customHeight="1">
      <c r="A661" s="14"/>
      <c r="B661" s="52"/>
    </row>
    <row r="662" spans="1:2" ht="11.25" customHeight="1">
      <c r="A662" s="14"/>
      <c r="B662" s="52"/>
    </row>
    <row r="663" spans="1:2" ht="11.25" customHeight="1">
      <c r="A663" s="14"/>
      <c r="B663" s="52"/>
    </row>
    <row r="664" spans="1:2" ht="11.25" customHeight="1">
      <c r="A664" s="14"/>
      <c r="B664" s="52"/>
    </row>
    <row r="665" spans="1:2" ht="11.25" customHeight="1">
      <c r="A665" s="14"/>
      <c r="B665" s="52"/>
    </row>
    <row r="666" spans="1:2" ht="11.25" customHeight="1">
      <c r="A666" s="14"/>
      <c r="B666" s="52"/>
    </row>
    <row r="667" spans="1:2" ht="11.25" customHeight="1">
      <c r="A667" s="14"/>
      <c r="B667" s="52"/>
    </row>
    <row r="668" spans="1:2" ht="11.25" customHeight="1">
      <c r="A668" s="14"/>
      <c r="B668" s="52"/>
    </row>
    <row r="669" spans="1:2" ht="11.25" customHeight="1">
      <c r="A669" s="14"/>
      <c r="B669" s="52"/>
    </row>
    <row r="670" spans="1:2" ht="11.25" customHeight="1">
      <c r="A670" s="14"/>
      <c r="B670" s="52"/>
    </row>
    <row r="671" spans="1:2" ht="11.25" customHeight="1">
      <c r="A671" s="14"/>
      <c r="B671" s="52"/>
    </row>
    <row r="672" spans="1:2" ht="11.25" customHeight="1">
      <c r="A672" s="14"/>
      <c r="B672" s="52"/>
    </row>
    <row r="673" spans="1:2" ht="11.25" customHeight="1">
      <c r="A673" s="14"/>
      <c r="B673" s="52"/>
    </row>
    <row r="674" spans="1:2" ht="11.25" customHeight="1">
      <c r="A674" s="14"/>
      <c r="B674" s="52"/>
    </row>
    <row r="675" spans="1:2" ht="11.25" customHeight="1">
      <c r="A675" s="14"/>
      <c r="B675" s="52"/>
    </row>
    <row r="676" spans="1:2" ht="11.25" customHeight="1">
      <c r="A676" s="14"/>
      <c r="B676" s="52"/>
    </row>
    <row r="677" spans="1:2" ht="11.25" customHeight="1">
      <c r="A677" s="14"/>
      <c r="B677" s="52"/>
    </row>
    <row r="678" spans="1:2" ht="11.25" customHeight="1">
      <c r="A678" s="14"/>
      <c r="B678" s="52"/>
    </row>
    <row r="679" spans="1:2" ht="11.25" customHeight="1">
      <c r="A679" s="14"/>
      <c r="B679" s="52"/>
    </row>
    <row r="680" spans="1:2" ht="11.25" customHeight="1">
      <c r="A680" s="14"/>
      <c r="B680" s="52"/>
    </row>
    <row r="681" spans="1:2" ht="11.25" customHeight="1">
      <c r="A681" s="14"/>
      <c r="B681" s="52"/>
    </row>
    <row r="682" spans="1:2" ht="11.25" customHeight="1">
      <c r="A682" s="14"/>
      <c r="B682" s="52"/>
    </row>
    <row r="683" spans="1:2" ht="11.25" customHeight="1">
      <c r="A683" s="14"/>
      <c r="B683" s="52"/>
    </row>
    <row r="684" spans="1:2" ht="11.25" customHeight="1">
      <c r="A684" s="14"/>
      <c r="B684" s="52"/>
    </row>
    <row r="685" spans="1:2" ht="11.25" customHeight="1">
      <c r="A685" s="14"/>
      <c r="B685" s="52"/>
    </row>
    <row r="686" spans="1:2" ht="11.25" customHeight="1">
      <c r="A686" s="14"/>
      <c r="B686" s="52"/>
    </row>
    <row r="687" spans="1:2" ht="11.25" customHeight="1">
      <c r="A687" s="14"/>
      <c r="B687" s="52"/>
    </row>
    <row r="688" spans="1:2" ht="11.25" customHeight="1">
      <c r="A688" s="14"/>
      <c r="B688" s="52"/>
    </row>
    <row r="689" spans="1:2" ht="11.25" customHeight="1">
      <c r="A689" s="14"/>
      <c r="B689" s="52"/>
    </row>
    <row r="690" spans="1:2" ht="11.25" customHeight="1">
      <c r="A690" s="14"/>
      <c r="B690" s="52"/>
    </row>
    <row r="691" spans="1:2" ht="11.25" customHeight="1">
      <c r="A691" s="14"/>
      <c r="B691" s="52"/>
    </row>
    <row r="692" spans="1:2" ht="11.25" customHeight="1">
      <c r="A692" s="14"/>
      <c r="B692" s="52"/>
    </row>
    <row r="693" spans="1:2" ht="11.25" customHeight="1">
      <c r="A693" s="14"/>
      <c r="B693" s="52"/>
    </row>
    <row r="694" spans="1:2" ht="11.25" customHeight="1">
      <c r="A694" s="14"/>
      <c r="B694" s="52"/>
    </row>
    <row r="695" spans="1:2" ht="11.25" customHeight="1">
      <c r="A695" s="14"/>
      <c r="B695" s="52"/>
    </row>
    <row r="696" spans="1:2" ht="11.25" customHeight="1">
      <c r="A696" s="14"/>
      <c r="B696" s="52"/>
    </row>
    <row r="697" spans="1:2" ht="11.25" customHeight="1">
      <c r="A697" s="14"/>
      <c r="B697" s="52"/>
    </row>
    <row r="698" spans="1:2" ht="11.25" customHeight="1">
      <c r="A698" s="14"/>
      <c r="B698" s="52"/>
    </row>
    <row r="699" spans="1:2" ht="11.25" customHeight="1">
      <c r="A699" s="14"/>
      <c r="B699" s="52"/>
    </row>
    <row r="700" spans="1:2" ht="11.25" customHeight="1">
      <c r="A700" s="14"/>
      <c r="B700" s="52"/>
    </row>
    <row r="701" spans="1:2" ht="11.25" customHeight="1">
      <c r="A701" s="14"/>
      <c r="B701" s="52"/>
    </row>
    <row r="702" spans="1:2" ht="11.25" customHeight="1">
      <c r="A702" s="14"/>
      <c r="B702" s="52"/>
    </row>
    <row r="703" spans="1:2" ht="11.25" customHeight="1">
      <c r="A703" s="14"/>
      <c r="B703" s="52"/>
    </row>
    <row r="704" spans="1:2" ht="11.25" customHeight="1">
      <c r="A704" s="14"/>
      <c r="B704" s="52"/>
    </row>
    <row r="705" spans="1:2" ht="11.25" customHeight="1">
      <c r="A705" s="14"/>
      <c r="B705" s="52"/>
    </row>
    <row r="706" spans="1:2" ht="11.25" customHeight="1">
      <c r="A706" s="14"/>
      <c r="B706" s="52"/>
    </row>
    <row r="707" spans="1:2" ht="11.25" customHeight="1">
      <c r="A707" s="14"/>
      <c r="B707" s="52"/>
    </row>
    <row r="708" spans="1:2" ht="11.25" customHeight="1">
      <c r="A708" s="14"/>
      <c r="B708" s="52"/>
    </row>
    <row r="709" spans="1:2" ht="11.25" customHeight="1">
      <c r="A709" s="14"/>
      <c r="B709" s="52"/>
    </row>
    <row r="710" spans="1:2" ht="11.25" customHeight="1">
      <c r="A710" s="14"/>
      <c r="B710" s="52"/>
    </row>
    <row r="711" spans="1:2" ht="11.25" customHeight="1">
      <c r="A711" s="14"/>
      <c r="B711" s="52"/>
    </row>
    <row r="712" spans="1:2" ht="11.25" customHeight="1">
      <c r="A712" s="14"/>
      <c r="B712" s="52"/>
    </row>
    <row r="713" spans="1:2" ht="11.25" customHeight="1">
      <c r="A713" s="14"/>
      <c r="B713" s="52"/>
    </row>
    <row r="714" spans="1:2" ht="11.25" customHeight="1">
      <c r="A714" s="14"/>
      <c r="B714" s="52"/>
    </row>
    <row r="715" spans="1:2" ht="11.25" customHeight="1">
      <c r="A715" s="14"/>
      <c r="B715" s="52"/>
    </row>
    <row r="716" spans="1:2" ht="11.25" customHeight="1">
      <c r="A716" s="14"/>
      <c r="B716" s="52"/>
    </row>
    <row r="717" spans="1:2" ht="11.25" customHeight="1">
      <c r="A717" s="14"/>
      <c r="B717" s="52"/>
    </row>
    <row r="718" spans="1:2" ht="11.25" customHeight="1">
      <c r="A718" s="14"/>
      <c r="B718" s="52"/>
    </row>
    <row r="719" spans="1:2" ht="11.25" customHeight="1">
      <c r="A719" s="14"/>
      <c r="B719" s="52"/>
    </row>
    <row r="720" spans="1:2" ht="11.25" customHeight="1">
      <c r="A720" s="14"/>
      <c r="B720" s="52"/>
    </row>
    <row r="721" spans="1:2" ht="11.25" customHeight="1">
      <c r="A721" s="14"/>
      <c r="B721" s="52"/>
    </row>
    <row r="722" spans="1:2" ht="11.25" customHeight="1">
      <c r="A722" s="14"/>
      <c r="B722" s="52"/>
    </row>
    <row r="723" spans="1:2" ht="11.25" customHeight="1">
      <c r="A723" s="14"/>
      <c r="B723" s="52"/>
    </row>
    <row r="724" spans="1:2" ht="11.25" customHeight="1">
      <c r="A724" s="14"/>
      <c r="B724" s="52"/>
    </row>
    <row r="725" spans="1:2" ht="11.25" customHeight="1">
      <c r="A725" s="14"/>
      <c r="B725" s="52"/>
    </row>
    <row r="726" spans="1:2" ht="11.25" customHeight="1">
      <c r="A726" s="14"/>
      <c r="B726" s="52"/>
    </row>
    <row r="727" spans="1:2" ht="11.25" customHeight="1">
      <c r="A727" s="14"/>
      <c r="B727" s="52"/>
    </row>
    <row r="728" spans="1:2" ht="11.25" customHeight="1">
      <c r="A728" s="14"/>
      <c r="B728" s="52"/>
    </row>
    <row r="729" spans="1:2" ht="11.25" customHeight="1">
      <c r="A729" s="14"/>
      <c r="B729" s="52"/>
    </row>
    <row r="730" spans="1:2" ht="11.25" customHeight="1">
      <c r="A730" s="14"/>
      <c r="B730" s="52"/>
    </row>
    <row r="731" spans="1:2" ht="11.25" customHeight="1">
      <c r="A731" s="14"/>
      <c r="B731" s="52"/>
    </row>
    <row r="732" spans="1:2" ht="11.25" customHeight="1">
      <c r="A732" s="14"/>
      <c r="B732" s="52"/>
    </row>
    <row r="733" spans="1:2" ht="11.25" customHeight="1">
      <c r="A733" s="14"/>
      <c r="B733" s="52"/>
    </row>
    <row r="734" spans="1:2" ht="11.25" customHeight="1">
      <c r="A734" s="14"/>
      <c r="B734" s="52"/>
    </row>
    <row r="735" spans="1:2" ht="11.25" customHeight="1">
      <c r="A735" s="14"/>
      <c r="B735" s="52"/>
    </row>
    <row r="736" spans="1:2" ht="11.25" customHeight="1">
      <c r="A736" s="14"/>
      <c r="B736" s="52"/>
    </row>
    <row r="737" spans="1:2" ht="11.25" customHeight="1">
      <c r="A737" s="14"/>
      <c r="B737" s="52"/>
    </row>
    <row r="738" spans="1:2" ht="11.25" customHeight="1">
      <c r="A738" s="14"/>
      <c r="B738" s="52"/>
    </row>
    <row r="739" spans="1:2" ht="11.25" customHeight="1">
      <c r="A739" s="14"/>
      <c r="B739" s="52"/>
    </row>
    <row r="740" spans="1:2" ht="11.25" customHeight="1">
      <c r="A740" s="14"/>
      <c r="B740" s="52"/>
    </row>
    <row r="741" spans="1:2" ht="11.25" customHeight="1">
      <c r="A741" s="14"/>
      <c r="B741" s="52"/>
    </row>
    <row r="742" spans="1:2" ht="11.25" customHeight="1">
      <c r="A742" s="14"/>
      <c r="B742" s="52"/>
    </row>
    <row r="743" spans="1:2" ht="11.25" customHeight="1">
      <c r="A743" s="14"/>
      <c r="B743" s="52"/>
    </row>
    <row r="744" spans="1:2" ht="11.25" customHeight="1">
      <c r="A744" s="14"/>
      <c r="B744" s="52"/>
    </row>
    <row r="745" spans="1:2" ht="11.25" customHeight="1">
      <c r="A745" s="14"/>
      <c r="B745" s="52"/>
    </row>
    <row r="746" spans="1:2" ht="11.25" customHeight="1">
      <c r="A746" s="14"/>
      <c r="B746" s="52"/>
    </row>
    <row r="747" spans="1:2" ht="11.25" customHeight="1">
      <c r="A747" s="14"/>
      <c r="B747" s="52"/>
    </row>
    <row r="748" spans="1:2" ht="11.25" customHeight="1">
      <c r="A748" s="14"/>
      <c r="B748" s="52"/>
    </row>
    <row r="749" spans="1:2" ht="11.25" customHeight="1">
      <c r="A749" s="14"/>
      <c r="B749" s="52"/>
    </row>
    <row r="750" spans="1:2" ht="11.25" customHeight="1">
      <c r="A750" s="14"/>
      <c r="B750" s="52"/>
    </row>
    <row r="751" spans="1:2" ht="11.25" customHeight="1">
      <c r="A751" s="14"/>
      <c r="B751" s="52"/>
    </row>
    <row r="752" spans="1:2" ht="11.25" customHeight="1">
      <c r="A752" s="14"/>
      <c r="B752" s="52"/>
    </row>
    <row r="753" spans="1:2" ht="11.25" customHeight="1">
      <c r="A753" s="14"/>
      <c r="B753" s="52"/>
    </row>
    <row r="754" spans="1:2" ht="11.25" customHeight="1">
      <c r="A754" s="14"/>
      <c r="B754" s="52"/>
    </row>
    <row r="755" spans="1:2" ht="11.25" customHeight="1">
      <c r="A755" s="14"/>
      <c r="B755" s="52"/>
    </row>
    <row r="756" spans="1:2" ht="11.25" customHeight="1">
      <c r="A756" s="14"/>
      <c r="B756" s="52"/>
    </row>
    <row r="757" spans="1:2" ht="11.25" customHeight="1">
      <c r="A757" s="14"/>
      <c r="B757" s="52"/>
    </row>
    <row r="758" spans="1:2" ht="11.25" customHeight="1">
      <c r="A758" s="14"/>
      <c r="B758" s="52"/>
    </row>
    <row r="759" spans="1:2" ht="11.25" customHeight="1">
      <c r="A759" s="14"/>
      <c r="B759" s="52"/>
    </row>
    <row r="760" spans="1:2" ht="11.25" customHeight="1">
      <c r="A760" s="14"/>
      <c r="B760" s="52"/>
    </row>
    <row r="761" spans="1:2" ht="11.25" customHeight="1">
      <c r="A761" s="14"/>
      <c r="B761" s="52"/>
    </row>
    <row r="762" spans="1:2" ht="11.25" customHeight="1">
      <c r="A762" s="14"/>
      <c r="B762" s="52"/>
    </row>
    <row r="763" spans="1:2" ht="11.25" customHeight="1">
      <c r="A763" s="14"/>
      <c r="B763" s="52"/>
    </row>
    <row r="764" spans="1:2" ht="11.25" customHeight="1">
      <c r="A764" s="14"/>
      <c r="B764" s="52"/>
    </row>
    <row r="765" spans="1:2" ht="11.25" customHeight="1">
      <c r="A765" s="14"/>
      <c r="B765" s="52"/>
    </row>
    <row r="766" spans="1:2" ht="11.25" customHeight="1">
      <c r="A766" s="14"/>
      <c r="B766" s="52"/>
    </row>
    <row r="767" spans="1:2" ht="11.25" customHeight="1">
      <c r="A767" s="14"/>
      <c r="B767" s="52"/>
    </row>
    <row r="768" spans="1:2" ht="11.25" customHeight="1">
      <c r="A768" s="14"/>
      <c r="B768" s="52"/>
    </row>
    <row r="769" spans="1:2" ht="11.25" customHeight="1">
      <c r="A769" s="14"/>
      <c r="B769" s="52"/>
    </row>
    <row r="770" spans="1:2" ht="11.25" customHeight="1">
      <c r="A770" s="14"/>
      <c r="B770" s="52"/>
    </row>
    <row r="771" spans="1:2" ht="11.25" customHeight="1">
      <c r="A771" s="14"/>
      <c r="B771" s="52"/>
    </row>
    <row r="772" spans="1:2" ht="11.25" customHeight="1">
      <c r="A772" s="14"/>
      <c r="B772" s="52"/>
    </row>
    <row r="773" spans="1:2" ht="11.25" customHeight="1">
      <c r="A773" s="14"/>
      <c r="B773" s="52"/>
    </row>
    <row r="774" spans="1:2" ht="11.25" customHeight="1">
      <c r="A774" s="14"/>
      <c r="B774" s="52"/>
    </row>
    <row r="775" spans="1:2" ht="11.25" customHeight="1">
      <c r="A775" s="14"/>
      <c r="B775" s="52"/>
    </row>
    <row r="776" spans="1:2" ht="11.25" customHeight="1">
      <c r="A776" s="14"/>
      <c r="B776" s="52"/>
    </row>
    <row r="777" spans="1:2" ht="11.25" customHeight="1">
      <c r="A777" s="14"/>
      <c r="B777" s="52"/>
    </row>
    <row r="778" spans="1:2" ht="11.25" customHeight="1">
      <c r="A778" s="14"/>
      <c r="B778" s="52"/>
    </row>
    <row r="779" spans="1:2" ht="11.25" customHeight="1">
      <c r="A779" s="14"/>
      <c r="B779" s="52"/>
    </row>
    <row r="780" spans="1:2" ht="11.25" customHeight="1">
      <c r="A780" s="14"/>
      <c r="B780" s="52"/>
    </row>
    <row r="781" spans="1:2" ht="11.25" customHeight="1">
      <c r="A781" s="14"/>
      <c r="B781" s="52"/>
    </row>
    <row r="782" spans="1:2" ht="11.25" customHeight="1">
      <c r="A782" s="14"/>
      <c r="B782" s="52"/>
    </row>
    <row r="783" spans="1:2" ht="11.25" customHeight="1">
      <c r="A783" s="14"/>
      <c r="B783" s="52"/>
    </row>
    <row r="784" spans="1:2" ht="11.25" customHeight="1">
      <c r="A784" s="14"/>
      <c r="B784" s="52"/>
    </row>
    <row r="785" spans="1:2" ht="11.25" customHeight="1">
      <c r="A785" s="14"/>
      <c r="B785" s="52"/>
    </row>
    <row r="786" spans="1:2" ht="11.25" customHeight="1">
      <c r="A786" s="14"/>
      <c r="B786" s="52"/>
    </row>
    <row r="787" spans="1:2" ht="11.25" customHeight="1">
      <c r="A787" s="14"/>
      <c r="B787" s="52"/>
    </row>
    <row r="788" spans="1:2" ht="11.25" customHeight="1">
      <c r="A788" s="14"/>
      <c r="B788" s="52"/>
    </row>
    <row r="789" spans="1:2" ht="11.25" customHeight="1">
      <c r="A789" s="14"/>
      <c r="B789" s="52"/>
    </row>
    <row r="790" spans="1:2" ht="11.25" customHeight="1">
      <c r="A790" s="14"/>
      <c r="B790" s="52"/>
    </row>
    <row r="791" spans="1:2" ht="11.25" customHeight="1">
      <c r="A791" s="14"/>
      <c r="B791" s="52"/>
    </row>
    <row r="792" spans="1:2" ht="11.25" customHeight="1">
      <c r="A792" s="14"/>
      <c r="B792" s="52"/>
    </row>
    <row r="793" spans="1:2" ht="11.25" customHeight="1">
      <c r="A793" s="14"/>
      <c r="B793" s="52"/>
    </row>
    <row r="794" spans="1:2" ht="11.25" customHeight="1">
      <c r="A794" s="14"/>
      <c r="B794" s="52"/>
    </row>
    <row r="795" spans="1:2" ht="11.25" customHeight="1">
      <c r="A795" s="14"/>
      <c r="B795" s="52"/>
    </row>
    <row r="796" spans="1:2" ht="11.25" customHeight="1">
      <c r="A796" s="14"/>
      <c r="B796" s="52"/>
    </row>
    <row r="797" spans="1:2" ht="11.25" customHeight="1">
      <c r="A797" s="14"/>
      <c r="B797" s="52"/>
    </row>
    <row r="798" spans="1:2" ht="11.25" customHeight="1">
      <c r="A798" s="14"/>
      <c r="B798" s="52"/>
    </row>
    <row r="799" spans="1:2" ht="11.25" customHeight="1">
      <c r="A799" s="14"/>
      <c r="B799" s="52"/>
    </row>
    <row r="800" spans="1:2" ht="11.25" customHeight="1">
      <c r="A800" s="14"/>
      <c r="B800" s="52"/>
    </row>
    <row r="801" spans="1:2" ht="11.25" customHeight="1">
      <c r="A801" s="14"/>
      <c r="B801" s="52"/>
    </row>
    <row r="802" spans="1:2" ht="11.25" customHeight="1">
      <c r="A802" s="14"/>
      <c r="B802" s="52"/>
    </row>
    <row r="803" spans="1:2" ht="11.25" customHeight="1">
      <c r="A803" s="14"/>
      <c r="B803" s="52"/>
    </row>
    <row r="804" spans="1:2" ht="11.25" customHeight="1">
      <c r="A804" s="14"/>
      <c r="B804" s="52"/>
    </row>
    <row r="805" spans="1:2" ht="11.25" customHeight="1">
      <c r="A805" s="14"/>
      <c r="B805" s="52"/>
    </row>
    <row r="806" spans="1:2" ht="11.25" customHeight="1">
      <c r="A806" s="14"/>
      <c r="B806" s="52"/>
    </row>
    <row r="807" spans="1:2" ht="11.25" customHeight="1">
      <c r="A807" s="14"/>
      <c r="B807" s="52"/>
    </row>
    <row r="808" spans="1:2" ht="11.25" customHeight="1">
      <c r="A808" s="14"/>
      <c r="B808" s="52"/>
    </row>
    <row r="809" spans="1:2" ht="11.25" customHeight="1">
      <c r="A809" s="14"/>
      <c r="B809" s="52"/>
    </row>
    <row r="810" spans="1:2" ht="11.25" customHeight="1">
      <c r="A810" s="14"/>
      <c r="B810" s="52"/>
    </row>
    <row r="811" spans="1:2" ht="11.25" customHeight="1">
      <c r="A811" s="14"/>
      <c r="B811" s="52"/>
    </row>
    <row r="812" spans="1:2" ht="11.25" customHeight="1">
      <c r="A812" s="14"/>
      <c r="B812" s="52"/>
    </row>
    <row r="813" spans="1:2" ht="11.25" customHeight="1">
      <c r="A813" s="14"/>
      <c r="B813" s="52"/>
    </row>
    <row r="814" spans="1:2" ht="11.25" customHeight="1">
      <c r="A814" s="14"/>
      <c r="B814" s="52"/>
    </row>
    <row r="815" spans="1:2" ht="11.25" customHeight="1">
      <c r="A815" s="14"/>
      <c r="B815" s="52"/>
    </row>
    <row r="816" spans="1:2" ht="11.25" customHeight="1">
      <c r="A816" s="14"/>
      <c r="B816" s="52"/>
    </row>
    <row r="817" spans="1:2" ht="11.25" customHeight="1">
      <c r="A817" s="14"/>
      <c r="B817" s="52"/>
    </row>
    <row r="818" spans="1:2" ht="11.25" customHeight="1">
      <c r="A818" s="14"/>
      <c r="B818" s="52"/>
    </row>
    <row r="819" spans="1:2" ht="11.25" customHeight="1">
      <c r="A819" s="14"/>
      <c r="B819" s="52"/>
    </row>
    <row r="820" spans="1:2" ht="11.25" customHeight="1">
      <c r="A820" s="14"/>
      <c r="B820" s="52"/>
    </row>
    <row r="821" spans="1:2" ht="11.25" customHeight="1">
      <c r="A821" s="14"/>
      <c r="B821" s="52"/>
    </row>
    <row r="822" spans="1:2" ht="11.25" customHeight="1">
      <c r="A822" s="14"/>
      <c r="B822" s="52"/>
    </row>
    <row r="823" spans="1:2" ht="11.25" customHeight="1">
      <c r="A823" s="14"/>
      <c r="B823" s="52"/>
    </row>
    <row r="824" spans="1:2" ht="11.25" customHeight="1">
      <c r="A824" s="14"/>
      <c r="B824" s="52"/>
    </row>
    <row r="825" spans="1:2" ht="11.25" customHeight="1">
      <c r="A825" s="14"/>
      <c r="B825" s="52"/>
    </row>
    <row r="826" spans="1:2" ht="11.25" customHeight="1">
      <c r="A826" s="14"/>
      <c r="B826" s="52"/>
    </row>
    <row r="827" spans="1:2" ht="11.25" customHeight="1">
      <c r="A827" s="14"/>
      <c r="B827" s="52"/>
    </row>
    <row r="828" spans="1:2" ht="11.25" customHeight="1">
      <c r="A828" s="14"/>
      <c r="B828" s="52"/>
    </row>
    <row r="829" spans="1:2" ht="11.25" customHeight="1">
      <c r="A829" s="14"/>
      <c r="B829" s="52"/>
    </row>
    <row r="830" spans="1:2" ht="11.25" customHeight="1">
      <c r="A830" s="14"/>
      <c r="B830" s="52"/>
    </row>
    <row r="831" spans="1:2" ht="11.25" customHeight="1">
      <c r="A831" s="14"/>
      <c r="B831" s="52"/>
    </row>
    <row r="832" spans="1:2" ht="11.25" customHeight="1">
      <c r="A832" s="14"/>
      <c r="B832" s="52"/>
    </row>
    <row r="833" spans="1:2" ht="11.25" customHeight="1">
      <c r="A833" s="14"/>
      <c r="B833" s="52"/>
    </row>
    <row r="834" spans="1:2" ht="11.25" customHeight="1">
      <c r="A834" s="14"/>
      <c r="B834" s="52"/>
    </row>
    <row r="835" spans="1:2" ht="11.25" customHeight="1">
      <c r="A835" s="14"/>
      <c r="B835" s="52"/>
    </row>
    <row r="836" spans="1:2" ht="11.25" customHeight="1">
      <c r="A836" s="14"/>
      <c r="B836" s="52"/>
    </row>
    <row r="837" spans="1:2" ht="11.25" customHeight="1">
      <c r="A837" s="14"/>
      <c r="B837" s="52"/>
    </row>
    <row r="838" spans="1:2" ht="11.25" customHeight="1">
      <c r="A838" s="14"/>
      <c r="B838" s="52"/>
    </row>
    <row r="839" spans="1:2" ht="11.25" customHeight="1">
      <c r="A839" s="14"/>
      <c r="B839" s="52"/>
    </row>
    <row r="840" spans="1:2" ht="11.25" customHeight="1">
      <c r="A840" s="14"/>
      <c r="B840" s="52"/>
    </row>
    <row r="841" spans="1:2" ht="11.25" customHeight="1">
      <c r="A841" s="14"/>
      <c r="B841" s="52"/>
    </row>
    <row r="842" spans="1:2" ht="11.25" customHeight="1">
      <c r="A842" s="14"/>
      <c r="B842" s="52"/>
    </row>
    <row r="843" spans="1:2" ht="11.25" customHeight="1">
      <c r="A843" s="14"/>
      <c r="B843" s="52"/>
    </row>
    <row r="844" spans="1:2" ht="11.25" customHeight="1">
      <c r="A844" s="14"/>
      <c r="B844" s="52"/>
    </row>
    <row r="845" spans="1:2" ht="11.25" customHeight="1">
      <c r="A845" s="14"/>
      <c r="B845" s="52"/>
    </row>
    <row r="846" spans="1:2" ht="11.25" customHeight="1">
      <c r="A846" s="14"/>
      <c r="B846" s="52"/>
    </row>
    <row r="847" spans="1:2" ht="11.25" customHeight="1">
      <c r="A847" s="14"/>
      <c r="B847" s="52"/>
    </row>
    <row r="848" spans="1:2" ht="11.25" customHeight="1">
      <c r="A848" s="14"/>
      <c r="B848" s="52"/>
    </row>
    <row r="849" spans="1:2" ht="11.25" customHeight="1">
      <c r="A849" s="14"/>
      <c r="B849" s="52"/>
    </row>
    <row r="850" spans="1:2" ht="11.25" customHeight="1">
      <c r="A850" s="14"/>
      <c r="B850" s="52"/>
    </row>
    <row r="851" spans="1:2" ht="11.25" customHeight="1">
      <c r="A851" s="14"/>
      <c r="B851" s="52"/>
    </row>
    <row r="852" spans="1:2" ht="11.25" customHeight="1">
      <c r="A852" s="14"/>
      <c r="B852" s="52"/>
    </row>
    <row r="853" spans="1:2" ht="11.25" customHeight="1">
      <c r="A853" s="14"/>
      <c r="B853" s="52"/>
    </row>
    <row r="854" spans="1:2" ht="11.25" customHeight="1">
      <c r="A854" s="14"/>
      <c r="B854" s="52"/>
    </row>
    <row r="855" spans="1:2" ht="11.25" customHeight="1">
      <c r="A855" s="14"/>
      <c r="B855" s="52"/>
    </row>
    <row r="856" spans="1:2" ht="11.25" customHeight="1">
      <c r="A856" s="15"/>
      <c r="B856" s="52"/>
    </row>
    <row r="857" spans="1:2" ht="11.25" customHeight="1">
      <c r="A857" s="15"/>
      <c r="B857" s="52"/>
    </row>
    <row r="858" spans="1:2" ht="11.25" customHeight="1">
      <c r="A858" s="15"/>
      <c r="B858" s="52"/>
    </row>
    <row r="859" spans="1:2" ht="11.25" customHeight="1">
      <c r="A859" s="15"/>
      <c r="B859" s="52"/>
    </row>
    <row r="860" spans="1:2" ht="11.25" customHeight="1">
      <c r="A860" s="15"/>
      <c r="B860" s="52"/>
    </row>
    <row r="861" spans="1:2" ht="11.25" customHeight="1">
      <c r="A861" s="15"/>
      <c r="B861" s="52"/>
    </row>
    <row r="862" spans="1:2" ht="11.25" customHeight="1">
      <c r="A862" s="15"/>
      <c r="B862" s="52"/>
    </row>
    <row r="863" spans="1:2" ht="11.25" customHeight="1">
      <c r="A863" s="15"/>
      <c r="B863" s="52"/>
    </row>
    <row r="864" spans="1:2" ht="11.25" customHeight="1">
      <c r="A864" s="15"/>
      <c r="B864" s="52"/>
    </row>
    <row r="865" spans="1:2" ht="11.25" customHeight="1">
      <c r="A865" s="15"/>
      <c r="B865" s="52"/>
    </row>
    <row r="866" spans="1:2" ht="11.25" customHeight="1">
      <c r="A866" s="15"/>
      <c r="B866" s="52"/>
    </row>
    <row r="867" spans="1:2" ht="11.25" customHeight="1">
      <c r="A867" s="15"/>
      <c r="B867" s="52"/>
    </row>
    <row r="868" spans="1:2" ht="11.25" customHeight="1">
      <c r="A868" s="15"/>
      <c r="B868" s="52"/>
    </row>
    <row r="869" spans="1:2" ht="11.25" customHeight="1">
      <c r="A869" s="15"/>
      <c r="B869" s="52"/>
    </row>
    <row r="870" spans="1:2" ht="11.25" customHeight="1">
      <c r="A870" s="15"/>
      <c r="B870" s="52"/>
    </row>
    <row r="871" spans="1:2" ht="11.25" customHeight="1">
      <c r="A871" s="15"/>
      <c r="B871" s="52"/>
    </row>
    <row r="872" spans="1:2" ht="11.25" customHeight="1">
      <c r="A872" s="15"/>
      <c r="B872" s="52"/>
    </row>
    <row r="873" spans="1:2" ht="11.25" customHeight="1">
      <c r="A873" s="15"/>
      <c r="B873" s="52"/>
    </row>
    <row r="874" spans="1:2" ht="11.25" customHeight="1">
      <c r="A874" s="15"/>
      <c r="B874" s="52"/>
    </row>
    <row r="875" spans="1:2" ht="11.25" customHeight="1">
      <c r="A875" s="15"/>
      <c r="B875" s="52"/>
    </row>
    <row r="876" spans="1:2" ht="11.25" customHeight="1">
      <c r="A876" s="15"/>
      <c r="B876" s="52"/>
    </row>
    <row r="877" spans="1:2" ht="11.25" customHeight="1">
      <c r="A877" s="15"/>
      <c r="B877" s="52"/>
    </row>
    <row r="878" spans="1:2" ht="11.25" customHeight="1">
      <c r="A878" s="15"/>
      <c r="B878" s="52"/>
    </row>
    <row r="879" spans="1:2" ht="11.25" customHeight="1">
      <c r="A879" s="15"/>
      <c r="B879" s="52"/>
    </row>
    <row r="880" spans="1:2" ht="11.25" customHeight="1">
      <c r="A880" s="15"/>
      <c r="B880" s="52"/>
    </row>
    <row r="881" spans="1:2" ht="11.25" customHeight="1">
      <c r="A881" s="15"/>
      <c r="B881" s="52"/>
    </row>
    <row r="882" spans="1:2" ht="11.25" customHeight="1">
      <c r="A882" s="15"/>
      <c r="B882" s="52"/>
    </row>
    <row r="883" spans="1:2" ht="11.25" customHeight="1">
      <c r="A883" s="15"/>
      <c r="B883" s="52"/>
    </row>
    <row r="884" spans="1:2" ht="11.25" customHeight="1">
      <c r="A884" s="15"/>
      <c r="B884" s="52"/>
    </row>
    <row r="885" spans="1:2" ht="11.25" customHeight="1">
      <c r="A885" s="15"/>
      <c r="B885" s="52"/>
    </row>
    <row r="886" spans="1:2" ht="11.25" customHeight="1">
      <c r="A886" s="15"/>
      <c r="B886" s="52"/>
    </row>
    <row r="887" spans="1:2" ht="11.25" customHeight="1">
      <c r="A887" s="15"/>
      <c r="B887" s="52"/>
    </row>
    <row r="888" spans="1:2" ht="11.25" customHeight="1">
      <c r="A888" s="15"/>
      <c r="B888" s="52"/>
    </row>
    <row r="889" spans="1:2" ht="11.25" customHeight="1">
      <c r="A889" s="15"/>
      <c r="B889" s="52"/>
    </row>
    <row r="890" spans="1:2" ht="11.25" customHeight="1">
      <c r="A890" s="15"/>
      <c r="B890" s="52"/>
    </row>
    <row r="891" spans="1:2" ht="11.25" customHeight="1">
      <c r="A891" s="15"/>
      <c r="B891" s="52"/>
    </row>
    <row r="892" spans="1:2" ht="11.25" customHeight="1">
      <c r="A892" s="15"/>
      <c r="B892" s="52"/>
    </row>
    <row r="893" spans="1:2" ht="11.25" customHeight="1">
      <c r="A893" s="15"/>
      <c r="B893" s="52"/>
    </row>
    <row r="894" spans="1:2" ht="11.25" customHeight="1">
      <c r="A894" s="15"/>
      <c r="B894" s="52"/>
    </row>
    <row r="895" spans="1:2" ht="11.25" customHeight="1">
      <c r="A895" s="15"/>
      <c r="B895" s="52"/>
    </row>
    <row r="896" spans="1:2" ht="11.25" customHeight="1">
      <c r="A896" s="15"/>
      <c r="B896" s="52"/>
    </row>
    <row r="897" spans="1:2" ht="11.25" customHeight="1">
      <c r="A897" s="15"/>
      <c r="B897" s="52"/>
    </row>
    <row r="898" spans="1:2" ht="11.25" customHeight="1">
      <c r="A898" s="15"/>
      <c r="B898" s="52"/>
    </row>
    <row r="899" spans="1:2" ht="11.25" customHeight="1">
      <c r="A899" s="15"/>
      <c r="B899" s="52"/>
    </row>
    <row r="900" spans="1:2" ht="11.25" customHeight="1">
      <c r="A900" s="15"/>
      <c r="B900" s="52"/>
    </row>
    <row r="901" spans="1:2" ht="11.25" customHeight="1">
      <c r="A901" s="15"/>
      <c r="B901" s="52"/>
    </row>
    <row r="902" spans="1:2" ht="11.25" customHeight="1">
      <c r="A902" s="15"/>
      <c r="B902" s="52"/>
    </row>
    <row r="903" spans="1:2" ht="11.25" customHeight="1">
      <c r="A903" s="15"/>
      <c r="B903" s="52"/>
    </row>
    <row r="904" spans="1:2" ht="11.25" customHeight="1">
      <c r="A904" s="15"/>
      <c r="B904" s="52"/>
    </row>
    <row r="905" spans="1:2" ht="11.25" customHeight="1">
      <c r="A905" s="15"/>
      <c r="B905" s="52"/>
    </row>
    <row r="906" spans="1:2" ht="11.25" customHeight="1">
      <c r="A906" s="15"/>
      <c r="B906" s="52"/>
    </row>
    <row r="907" spans="1:2" ht="11.25" customHeight="1">
      <c r="A907" s="15"/>
      <c r="B907" s="52"/>
    </row>
    <row r="908" spans="1:2" ht="11.25" customHeight="1">
      <c r="A908" s="15"/>
      <c r="B908" s="52"/>
    </row>
    <row r="909" spans="1:2" ht="11.25" customHeight="1">
      <c r="A909" s="15"/>
      <c r="B909" s="52"/>
    </row>
    <row r="910" spans="1:2" ht="11.25" customHeight="1">
      <c r="A910" s="15"/>
      <c r="B910" s="52"/>
    </row>
    <row r="911" spans="1:2" ht="11.25" customHeight="1">
      <c r="A911" s="15"/>
      <c r="B911" s="52"/>
    </row>
    <row r="912" spans="1:2" ht="11.25" customHeight="1">
      <c r="A912" s="15"/>
      <c r="B912" s="52"/>
    </row>
    <row r="913" spans="1:2" ht="11.25" customHeight="1">
      <c r="A913" s="15"/>
      <c r="B913" s="52"/>
    </row>
    <row r="914" spans="1:2" ht="11.25" customHeight="1">
      <c r="A914" s="15"/>
      <c r="B914" s="52"/>
    </row>
    <row r="915" spans="1:2" ht="11.25" customHeight="1">
      <c r="A915" s="15"/>
      <c r="B915" s="52"/>
    </row>
    <row r="916" spans="1:2" ht="11.25" customHeight="1">
      <c r="A916" s="15"/>
      <c r="B916" s="52"/>
    </row>
    <row r="917" spans="1:2" ht="11.25" customHeight="1">
      <c r="A917" s="15"/>
      <c r="B917" s="52"/>
    </row>
    <row r="918" spans="1:2" ht="11.25" customHeight="1">
      <c r="A918" s="15"/>
      <c r="B918" s="52"/>
    </row>
    <row r="919" spans="1:2" ht="11.25" customHeight="1">
      <c r="A919" s="15"/>
      <c r="B919" s="52"/>
    </row>
    <row r="920" spans="1:2" ht="11.25" customHeight="1">
      <c r="A920" s="15"/>
      <c r="B920" s="52"/>
    </row>
    <row r="921" spans="1:2" ht="11.25" customHeight="1">
      <c r="A921" s="15"/>
      <c r="B921" s="52"/>
    </row>
    <row r="922" spans="1:2" ht="11.25" customHeight="1">
      <c r="A922" s="15"/>
      <c r="B922" s="52"/>
    </row>
    <row r="923" spans="1:2" ht="11.25" customHeight="1">
      <c r="A923" s="15"/>
      <c r="B923" s="52"/>
    </row>
    <row r="924" spans="1:2" ht="11.25" customHeight="1">
      <c r="A924" s="15"/>
      <c r="B924" s="52"/>
    </row>
    <row r="925" spans="1:2" ht="11.25" customHeight="1">
      <c r="A925" s="15"/>
      <c r="B925" s="52"/>
    </row>
    <row r="926" spans="1:2" ht="11.25" customHeight="1">
      <c r="A926" s="15"/>
      <c r="B926" s="52"/>
    </row>
    <row r="927" spans="1:2" ht="11.25" customHeight="1">
      <c r="A927" s="15"/>
      <c r="B927" s="52"/>
    </row>
    <row r="928" spans="1:2" ht="11.25" customHeight="1">
      <c r="A928" s="15"/>
      <c r="B928" s="52"/>
    </row>
    <row r="929" spans="1:2" ht="11.25" customHeight="1">
      <c r="A929" s="15"/>
      <c r="B929" s="52"/>
    </row>
    <row r="930" spans="1:2" ht="11.25" customHeight="1">
      <c r="A930" s="15"/>
      <c r="B930" s="52"/>
    </row>
    <row r="931" spans="1:2" ht="11.25" customHeight="1">
      <c r="A931" s="15"/>
      <c r="B931" s="52"/>
    </row>
    <row r="932" spans="1:2" ht="11.25" customHeight="1">
      <c r="A932" s="15"/>
      <c r="B932" s="52"/>
    </row>
    <row r="933" spans="1:2" ht="11.25" customHeight="1">
      <c r="A933" s="15"/>
      <c r="B933" s="52"/>
    </row>
    <row r="934" spans="1:2" ht="11.25" customHeight="1">
      <c r="A934" s="15"/>
      <c r="B934" s="52"/>
    </row>
    <row r="935" spans="1:2" ht="11.25" customHeight="1">
      <c r="A935" s="15"/>
      <c r="B935" s="52"/>
    </row>
    <row r="936" spans="1:2" ht="11.25" customHeight="1">
      <c r="A936" s="15"/>
      <c r="B936" s="52"/>
    </row>
    <row r="937" spans="1:2" ht="11.25" customHeight="1">
      <c r="A937" s="15"/>
      <c r="B937" s="52"/>
    </row>
    <row r="938" spans="1:2" ht="11.25" customHeight="1">
      <c r="A938" s="15"/>
      <c r="B938" s="52"/>
    </row>
    <row r="939" spans="1:2" ht="11.25" customHeight="1">
      <c r="A939" s="15"/>
      <c r="B939" s="52"/>
    </row>
    <row r="940" spans="1:2" ht="11.25" customHeight="1">
      <c r="A940" s="15"/>
      <c r="B940" s="52"/>
    </row>
    <row r="941" spans="1:2" ht="11.25" customHeight="1">
      <c r="A941" s="15"/>
      <c r="B941" s="52"/>
    </row>
    <row r="942" spans="1:2" ht="11.25" customHeight="1">
      <c r="A942" s="15"/>
      <c r="B942" s="52"/>
    </row>
    <row r="943" spans="1:2" ht="11.25" customHeight="1">
      <c r="A943" s="15"/>
      <c r="B943" s="52"/>
    </row>
    <row r="944" spans="1:2" ht="11.25" customHeight="1">
      <c r="A944" s="15"/>
      <c r="B944" s="52"/>
    </row>
    <row r="945" spans="1:2" ht="11.25" customHeight="1">
      <c r="A945" s="15"/>
      <c r="B945" s="52"/>
    </row>
    <row r="946" spans="1:2" ht="11.25" customHeight="1">
      <c r="A946" s="15"/>
      <c r="B946" s="52"/>
    </row>
    <row r="947" spans="1:2" ht="11.25" customHeight="1">
      <c r="A947" s="15"/>
      <c r="B947" s="52"/>
    </row>
    <row r="948" spans="1:2" ht="11.25" customHeight="1">
      <c r="A948" s="15"/>
      <c r="B948" s="52"/>
    </row>
    <row r="949" spans="1:2" ht="11.25" customHeight="1">
      <c r="A949" s="15"/>
      <c r="B949" s="52"/>
    </row>
    <row r="950" spans="1:2" ht="11.25" customHeight="1">
      <c r="A950" s="15"/>
      <c r="B950" s="52"/>
    </row>
    <row r="951" spans="1:2" ht="11.25" customHeight="1">
      <c r="A951" s="15"/>
      <c r="B951" s="52"/>
    </row>
    <row r="952" spans="1:2" ht="11.25" customHeight="1">
      <c r="A952" s="15"/>
      <c r="B952" s="52"/>
    </row>
    <row r="953" spans="1:2" ht="11.25" customHeight="1">
      <c r="A953" s="15"/>
      <c r="B953" s="52"/>
    </row>
    <row r="954" spans="1:2" ht="11.25" customHeight="1">
      <c r="A954" s="15"/>
      <c r="B954" s="52"/>
    </row>
    <row r="955" spans="1:2" ht="11.25" customHeight="1">
      <c r="A955" s="15"/>
      <c r="B955" s="52"/>
    </row>
    <row r="956" spans="1:2" ht="11.25" customHeight="1">
      <c r="A956" s="15"/>
      <c r="B956" s="52"/>
    </row>
    <row r="957" spans="1:2" ht="11.25" customHeight="1">
      <c r="A957" s="15"/>
      <c r="B957" s="52"/>
    </row>
    <row r="958" spans="1:2" ht="11.25" customHeight="1">
      <c r="A958" s="15"/>
      <c r="B958" s="52"/>
    </row>
    <row r="959" spans="1:2" ht="11.25" customHeight="1">
      <c r="A959" s="15"/>
      <c r="B959" s="52"/>
    </row>
    <row r="960" spans="1:2" ht="11.25" customHeight="1">
      <c r="A960" s="15"/>
      <c r="B960" s="52"/>
    </row>
    <row r="961" spans="1:2" ht="11.25" customHeight="1">
      <c r="A961" s="15"/>
      <c r="B961" s="52"/>
    </row>
    <row r="962" spans="1:2" ht="11.25" customHeight="1">
      <c r="A962" s="15"/>
      <c r="B962" s="52"/>
    </row>
    <row r="963" spans="1:2" ht="11.25" customHeight="1">
      <c r="A963" s="15"/>
      <c r="B963" s="52"/>
    </row>
    <row r="964" spans="1:2" ht="11.25" customHeight="1">
      <c r="A964" s="15"/>
      <c r="B964" s="52"/>
    </row>
    <row r="965" spans="1:2" ht="11.25" customHeight="1">
      <c r="A965" s="15"/>
      <c r="B965" s="52"/>
    </row>
    <row r="966" spans="1:2" ht="11.25" customHeight="1">
      <c r="A966" s="15"/>
      <c r="B966" s="52"/>
    </row>
    <row r="967" spans="1:2" ht="11.25" customHeight="1">
      <c r="A967" s="15"/>
      <c r="B967" s="52"/>
    </row>
    <row r="968" spans="1:2" ht="11.25" customHeight="1">
      <c r="A968" s="15"/>
      <c r="B968" s="52"/>
    </row>
    <row r="969" spans="1:2" ht="11.25" customHeight="1">
      <c r="A969" s="15"/>
      <c r="B969" s="52"/>
    </row>
    <row r="970" spans="1:2" ht="11.25" customHeight="1">
      <c r="A970" s="15"/>
      <c r="B970" s="52"/>
    </row>
    <row r="971" spans="1:2" ht="11.25" customHeight="1">
      <c r="A971" s="15"/>
      <c r="B971" s="52"/>
    </row>
    <row r="972" spans="1:2" ht="11.25" customHeight="1">
      <c r="A972" s="15"/>
      <c r="B972" s="52"/>
    </row>
    <row r="973" spans="1:2" ht="11.25" customHeight="1">
      <c r="A973" s="15"/>
      <c r="B973" s="52"/>
    </row>
    <row r="974" spans="1:2" ht="11.25" customHeight="1">
      <c r="A974" s="15"/>
      <c r="B974" s="52"/>
    </row>
    <row r="975" spans="1:2" ht="11.25" customHeight="1">
      <c r="A975" s="15"/>
      <c r="B975" s="52"/>
    </row>
    <row r="976" spans="1:2" ht="11.25" customHeight="1">
      <c r="A976" s="15"/>
      <c r="B976" s="52"/>
    </row>
    <row r="977" spans="1:2" ht="11.25" customHeight="1">
      <c r="A977" s="15"/>
      <c r="B977" s="52"/>
    </row>
    <row r="978" spans="1:2" ht="11.25" customHeight="1">
      <c r="A978" s="15"/>
      <c r="B978" s="52"/>
    </row>
    <row r="979" spans="1:2" ht="11.25" customHeight="1">
      <c r="A979" s="15"/>
      <c r="B979" s="52"/>
    </row>
    <row r="980" spans="1:2" ht="11.25" customHeight="1">
      <c r="A980" s="15"/>
      <c r="B980" s="52"/>
    </row>
    <row r="981" spans="1:2" ht="11.25" customHeight="1">
      <c r="A981" s="15"/>
      <c r="B981" s="52"/>
    </row>
    <row r="982" spans="1:2" ht="11.25" customHeight="1">
      <c r="A982" s="15"/>
      <c r="B982" s="52"/>
    </row>
    <row r="983" spans="1:2" ht="11.25" customHeight="1">
      <c r="A983" s="15"/>
      <c r="B983" s="52"/>
    </row>
    <row r="984" spans="1:2" ht="11.25" customHeight="1">
      <c r="A984" s="15"/>
      <c r="B984" s="52"/>
    </row>
    <row r="985" spans="1:2" ht="11.25" customHeight="1">
      <c r="A985" s="15"/>
      <c r="B985" s="52"/>
    </row>
    <row r="986" spans="1:2" ht="11.25" customHeight="1">
      <c r="A986" s="15"/>
      <c r="B986" s="52"/>
    </row>
    <row r="987" spans="1:2" ht="11.25" customHeight="1">
      <c r="A987" s="15"/>
      <c r="B987" s="52"/>
    </row>
    <row r="988" spans="1:2" ht="11.25" customHeight="1">
      <c r="A988" s="15"/>
      <c r="B988" s="52"/>
    </row>
    <row r="989" spans="1:2" ht="11.25" customHeight="1">
      <c r="A989" s="15"/>
      <c r="B989" s="52"/>
    </row>
    <row r="990" spans="1:2" ht="11.25" customHeight="1">
      <c r="A990" s="15"/>
      <c r="B990" s="52"/>
    </row>
    <row r="991" spans="1:2" ht="11.25" customHeight="1">
      <c r="A991" s="15"/>
      <c r="B991" s="52"/>
    </row>
    <row r="992" spans="1:2" ht="11.25" customHeight="1">
      <c r="A992" s="15"/>
      <c r="B992" s="52"/>
    </row>
    <row r="993" spans="1:2" ht="11.25" customHeight="1">
      <c r="A993" s="15"/>
      <c r="B993" s="52"/>
    </row>
    <row r="994" spans="1:2" ht="11.25" customHeight="1">
      <c r="A994" s="15"/>
      <c r="B994" s="52"/>
    </row>
    <row r="995" spans="1:2" ht="11.25" customHeight="1">
      <c r="A995" s="15"/>
      <c r="B995" s="52"/>
    </row>
    <row r="996" spans="1:2" ht="11.25" customHeight="1">
      <c r="A996" s="15"/>
      <c r="B996" s="52"/>
    </row>
    <row r="997" spans="1:2" ht="11.25" customHeight="1">
      <c r="A997" s="15"/>
      <c r="B997" s="52"/>
    </row>
    <row r="998" spans="1:2" ht="11.25" customHeight="1">
      <c r="A998" s="15"/>
      <c r="B998" s="52"/>
    </row>
    <row r="999" spans="1:2" ht="11.25" customHeight="1">
      <c r="A999" s="15"/>
      <c r="B999" s="52"/>
    </row>
    <row r="1000" spans="1:2" ht="11.25" customHeight="1">
      <c r="A1000" s="15"/>
      <c r="B1000" s="52"/>
    </row>
    <row r="1001" spans="1:2" ht="11.25" customHeight="1">
      <c r="A1001" s="15"/>
      <c r="B1001" s="52"/>
    </row>
    <row r="1002" spans="1:2" ht="11.25" customHeight="1">
      <c r="A1002" s="15"/>
      <c r="B1002" s="52"/>
    </row>
    <row r="1003" spans="1:2" ht="11.25" customHeight="1">
      <c r="A1003" s="15"/>
      <c r="B1003" s="52"/>
    </row>
    <row r="1004" spans="1:2" ht="11.25" customHeight="1">
      <c r="A1004" s="15"/>
      <c r="B1004" s="52"/>
    </row>
    <row r="1005" spans="1:2" ht="11.25" customHeight="1">
      <c r="A1005" s="15"/>
      <c r="B1005" s="52"/>
    </row>
    <row r="1006" spans="1:2" ht="11.25" customHeight="1">
      <c r="A1006" s="15"/>
      <c r="B1006" s="52"/>
    </row>
    <row r="1007" spans="1:2" ht="11.25" customHeight="1">
      <c r="A1007" s="15"/>
      <c r="B1007" s="52"/>
    </row>
    <row r="1008" spans="1:2" ht="11.25" customHeight="1">
      <c r="A1008" s="15"/>
      <c r="B1008" s="52"/>
    </row>
    <row r="1009" spans="1:2" ht="11.25" customHeight="1">
      <c r="A1009" s="15"/>
      <c r="B1009" s="52"/>
    </row>
    <row r="1010" spans="1:2" ht="11.25" customHeight="1">
      <c r="A1010" s="15"/>
      <c r="B1010" s="52"/>
    </row>
    <row r="1011" spans="1:2" ht="11.25" customHeight="1">
      <c r="A1011" s="15"/>
      <c r="B1011" s="52"/>
    </row>
    <row r="1012" spans="1:2" ht="11.25" customHeight="1">
      <c r="A1012" s="15"/>
      <c r="B1012" s="52"/>
    </row>
    <row r="1013" spans="1:2" ht="11.25" customHeight="1">
      <c r="A1013" s="15"/>
      <c r="B1013" s="52"/>
    </row>
    <row r="1014" spans="1:2" ht="11.25" customHeight="1">
      <c r="A1014" s="15"/>
      <c r="B1014" s="52"/>
    </row>
    <row r="1015" spans="1:2" ht="11.25" customHeight="1">
      <c r="A1015" s="15"/>
      <c r="B1015" s="52"/>
    </row>
    <row r="1016" spans="1:2" ht="11.25" customHeight="1">
      <c r="A1016" s="15"/>
      <c r="B1016" s="52"/>
    </row>
    <row r="1017" spans="1:2" ht="11.25" customHeight="1">
      <c r="A1017" s="15"/>
      <c r="B1017" s="52"/>
    </row>
    <row r="1018" spans="1:2" ht="11.25" customHeight="1">
      <c r="A1018" s="15"/>
      <c r="B1018" s="52"/>
    </row>
    <row r="1019" spans="1:2" ht="11.25" customHeight="1">
      <c r="A1019" s="15"/>
      <c r="B1019" s="52"/>
    </row>
    <row r="1020" spans="1:2" ht="11.25" customHeight="1">
      <c r="A1020" s="15"/>
      <c r="B1020" s="52"/>
    </row>
    <row r="1021" spans="1:2" ht="11.25" customHeight="1">
      <c r="A1021" s="15"/>
      <c r="B1021" s="52"/>
    </row>
    <row r="1022" spans="1:2" ht="11.25" customHeight="1">
      <c r="A1022" s="15"/>
      <c r="B1022" s="52"/>
    </row>
    <row r="1023" spans="1:2" ht="11.25" customHeight="1">
      <c r="A1023" s="15"/>
      <c r="B1023" s="52"/>
    </row>
    <row r="1024" spans="1:2" ht="11.25" customHeight="1">
      <c r="A1024" s="15"/>
      <c r="B1024" s="52"/>
    </row>
    <row r="1025" spans="1:2" ht="11.25" customHeight="1">
      <c r="A1025" s="15"/>
      <c r="B1025" s="52"/>
    </row>
    <row r="1026" spans="1:2" ht="11.25" customHeight="1">
      <c r="A1026" s="15"/>
      <c r="B1026" s="52"/>
    </row>
    <row r="1027" spans="1:2" ht="11.25" customHeight="1">
      <c r="A1027" s="15"/>
      <c r="B1027" s="52"/>
    </row>
    <row r="1028" spans="1:2" ht="11.25" customHeight="1">
      <c r="A1028" s="15"/>
      <c r="B1028" s="52"/>
    </row>
    <row r="1029" spans="1:2" ht="11.25" customHeight="1">
      <c r="A1029" s="15"/>
      <c r="B1029" s="52"/>
    </row>
    <row r="1030" spans="1:2" ht="11.25" customHeight="1">
      <c r="A1030" s="15"/>
      <c r="B1030" s="52"/>
    </row>
    <row r="1031" spans="1:2" ht="11.25" customHeight="1">
      <c r="A1031" s="15"/>
      <c r="B1031" s="52"/>
    </row>
    <row r="1032" spans="1:2" ht="11.25" customHeight="1">
      <c r="A1032" s="15"/>
      <c r="B1032" s="52"/>
    </row>
    <row r="1033" spans="1:2" ht="11.25" customHeight="1">
      <c r="A1033" s="15"/>
      <c r="B1033" s="52"/>
    </row>
    <row r="1034" spans="1:2" ht="11.25" customHeight="1">
      <c r="A1034" s="15"/>
      <c r="B1034" s="52"/>
    </row>
    <row r="1035" spans="1:2" ht="11.25" customHeight="1">
      <c r="A1035" s="15"/>
      <c r="B1035" s="52"/>
    </row>
    <row r="1036" spans="1:2" ht="11.25" customHeight="1">
      <c r="A1036" s="15"/>
      <c r="B1036" s="52"/>
    </row>
    <row r="1037" spans="1:2" ht="11.25" customHeight="1">
      <c r="A1037" s="15"/>
      <c r="B1037" s="52"/>
    </row>
    <row r="1038" spans="1:2" ht="11.25" customHeight="1">
      <c r="A1038" s="15"/>
      <c r="B1038" s="52"/>
    </row>
    <row r="1039" spans="1:2" ht="11.25" customHeight="1">
      <c r="A1039" s="15"/>
      <c r="B1039" s="52"/>
    </row>
    <row r="1040" spans="1:2" ht="11.25" customHeight="1">
      <c r="A1040" s="15"/>
      <c r="B1040" s="52"/>
    </row>
    <row r="1041" spans="1:2" ht="11.25" customHeight="1">
      <c r="A1041" s="15"/>
      <c r="B1041" s="52"/>
    </row>
    <row r="1042" spans="1:2" ht="11.25" customHeight="1">
      <c r="A1042" s="15"/>
      <c r="B1042" s="52"/>
    </row>
    <row r="1043" spans="1:2" ht="11.25" customHeight="1">
      <c r="A1043" s="15"/>
      <c r="B1043" s="52"/>
    </row>
    <row r="1044" spans="1:2" ht="11.25" customHeight="1">
      <c r="A1044" s="15"/>
      <c r="B1044" s="52"/>
    </row>
    <row r="1045" spans="1:2" ht="11.25" customHeight="1">
      <c r="A1045" s="15"/>
      <c r="B1045" s="52"/>
    </row>
    <row r="1046" spans="1:2" ht="11.25" customHeight="1">
      <c r="A1046" s="15"/>
      <c r="B1046" s="52"/>
    </row>
    <row r="1047" spans="1:2" ht="11.25" customHeight="1">
      <c r="A1047" s="15"/>
      <c r="B1047" s="52"/>
    </row>
    <row r="1048" spans="1:2" ht="11.25" customHeight="1">
      <c r="A1048" s="15"/>
      <c r="B1048" s="52"/>
    </row>
    <row r="1049" spans="1:2" ht="11.25" customHeight="1">
      <c r="A1049" s="15"/>
      <c r="B1049" s="52"/>
    </row>
    <row r="1050" spans="1:2" ht="11.25" customHeight="1">
      <c r="A1050" s="15"/>
      <c r="B1050" s="52"/>
    </row>
    <row r="1051" spans="1:2" ht="11.25" customHeight="1">
      <c r="A1051" s="15"/>
      <c r="B1051" s="52"/>
    </row>
    <row r="1052" spans="1:2" ht="11.25" customHeight="1">
      <c r="A1052" s="15"/>
      <c r="B1052" s="52"/>
    </row>
    <row r="1053" spans="1:2" ht="11.25" customHeight="1">
      <c r="A1053" s="15"/>
      <c r="B1053" s="52"/>
    </row>
    <row r="1054" spans="1:2" ht="11.25" customHeight="1">
      <c r="A1054" s="15"/>
      <c r="B1054" s="52"/>
    </row>
    <row r="1055" spans="1:2" ht="11.25" customHeight="1">
      <c r="A1055" s="15"/>
      <c r="B1055" s="52"/>
    </row>
    <row r="1056" spans="1:2" ht="11.25" customHeight="1">
      <c r="A1056" s="15"/>
      <c r="B1056" s="52"/>
    </row>
    <row r="1057" spans="1:2" ht="11.25" customHeight="1">
      <c r="A1057" s="15"/>
      <c r="B1057" s="52"/>
    </row>
    <row r="1058" spans="1:2" ht="11.25" customHeight="1">
      <c r="A1058" s="15"/>
      <c r="B1058" s="52"/>
    </row>
    <row r="1059" spans="1:2" ht="11.25" customHeight="1">
      <c r="A1059" s="15"/>
      <c r="B1059" s="52"/>
    </row>
    <row r="1060" spans="1:2" ht="11.25" customHeight="1">
      <c r="A1060" s="15"/>
      <c r="B1060" s="52"/>
    </row>
    <row r="1061" spans="1:2" ht="11.25" customHeight="1">
      <c r="A1061" s="15"/>
      <c r="B1061" s="52"/>
    </row>
    <row r="1062" spans="1:2" ht="11.25" customHeight="1">
      <c r="A1062" s="15"/>
      <c r="B1062" s="52"/>
    </row>
    <row r="1063" spans="1:2" ht="11.25" customHeight="1">
      <c r="A1063" s="15"/>
      <c r="B1063" s="52"/>
    </row>
    <row r="1064" spans="1:2" ht="11.25" customHeight="1">
      <c r="A1064" s="15"/>
      <c r="B1064" s="52"/>
    </row>
    <row r="1065" spans="1:2" ht="11.25" customHeight="1">
      <c r="A1065" s="15"/>
      <c r="B1065" s="52"/>
    </row>
    <row r="1066" spans="1:2" ht="11.25" customHeight="1">
      <c r="A1066" s="15"/>
      <c r="B1066" s="52"/>
    </row>
    <row r="1067" spans="1:2" ht="11.25" customHeight="1">
      <c r="A1067" s="15"/>
      <c r="B1067" s="52"/>
    </row>
    <row r="1068" spans="1:2" ht="11.25" customHeight="1">
      <c r="A1068" s="15"/>
      <c r="B1068" s="52"/>
    </row>
    <row r="1069" spans="1:2" ht="11.25" customHeight="1">
      <c r="A1069" s="15"/>
      <c r="B1069" s="52"/>
    </row>
    <row r="1070" spans="1:2" ht="11.25" customHeight="1">
      <c r="A1070" s="15"/>
      <c r="B1070" s="52"/>
    </row>
    <row r="1071" spans="1:2" ht="11.25" customHeight="1">
      <c r="A1071" s="15"/>
      <c r="B1071" s="52"/>
    </row>
    <row r="1072" spans="1:2" ht="11.25" customHeight="1">
      <c r="A1072" s="15"/>
      <c r="B1072" s="52"/>
    </row>
    <row r="1073" spans="1:2" ht="11.25" customHeight="1">
      <c r="A1073" s="15"/>
      <c r="B1073" s="52"/>
    </row>
    <row r="1074" spans="1:2" ht="11.25" customHeight="1">
      <c r="A1074" s="15"/>
      <c r="B1074" s="52"/>
    </row>
    <row r="1075" spans="1:2" ht="11.25" customHeight="1">
      <c r="A1075" s="15"/>
      <c r="B1075" s="52"/>
    </row>
    <row r="1076" spans="1:2" ht="11.25" customHeight="1">
      <c r="A1076" s="15"/>
      <c r="B1076" s="52"/>
    </row>
    <row r="1077" spans="1:2" ht="11.25" customHeight="1">
      <c r="A1077" s="15"/>
      <c r="B1077" s="52"/>
    </row>
    <row r="1078" spans="1:2" ht="11.25" customHeight="1">
      <c r="A1078" s="15"/>
      <c r="B1078" s="52"/>
    </row>
    <row r="1079" spans="1:2" ht="11.25" customHeight="1">
      <c r="A1079" s="15"/>
      <c r="B1079" s="52"/>
    </row>
    <row r="1080" spans="1:2" ht="11.25" customHeight="1">
      <c r="A1080" s="15"/>
      <c r="B1080" s="52"/>
    </row>
    <row r="1081" spans="1:2" ht="11.25" customHeight="1">
      <c r="A1081" s="15"/>
      <c r="B1081" s="52"/>
    </row>
    <row r="1082" spans="1:2" ht="11.25" customHeight="1">
      <c r="A1082" s="15"/>
      <c r="B1082" s="52"/>
    </row>
    <row r="1083" spans="1:2" ht="11.25" customHeight="1">
      <c r="A1083" s="15"/>
      <c r="B1083" s="52"/>
    </row>
    <row r="1084" spans="1:2" ht="11.25" customHeight="1">
      <c r="A1084" s="15"/>
      <c r="B1084" s="52"/>
    </row>
    <row r="1085" spans="1:2" ht="11.25" customHeight="1">
      <c r="A1085" s="15"/>
      <c r="B1085" s="52"/>
    </row>
    <row r="1086" spans="1:2" ht="11.25" customHeight="1">
      <c r="A1086" s="15"/>
      <c r="B1086" s="52"/>
    </row>
    <row r="1087" spans="1:2" ht="11.25" customHeight="1">
      <c r="A1087" s="15"/>
      <c r="B1087" s="52"/>
    </row>
    <row r="1088" spans="1:2" ht="11.25" customHeight="1">
      <c r="A1088" s="15"/>
      <c r="B1088" s="52"/>
    </row>
    <row r="1089" spans="1:2" ht="11.25" customHeight="1">
      <c r="A1089" s="15"/>
      <c r="B1089" s="52"/>
    </row>
    <row r="1090" spans="1:2" ht="11.25" customHeight="1">
      <c r="A1090" s="15"/>
      <c r="B1090" s="52"/>
    </row>
    <row r="1091" spans="1:2" ht="11.25" customHeight="1">
      <c r="A1091" s="15"/>
      <c r="B1091" s="52"/>
    </row>
    <row r="1092" spans="1:2" ht="11.25" customHeight="1">
      <c r="A1092" s="15"/>
      <c r="B1092" s="52"/>
    </row>
    <row r="1093" spans="1:2" ht="11.25" customHeight="1">
      <c r="A1093" s="15"/>
      <c r="B1093" s="52"/>
    </row>
    <row r="1094" spans="1:2" ht="11.25" customHeight="1">
      <c r="A1094" s="15"/>
      <c r="B1094" s="52"/>
    </row>
    <row r="1095" spans="1:2" ht="11.25" customHeight="1">
      <c r="A1095" s="15"/>
      <c r="B1095" s="52"/>
    </row>
    <row r="1096" spans="1:2" ht="11.25" customHeight="1">
      <c r="A1096" s="15"/>
      <c r="B1096" s="52"/>
    </row>
    <row r="1097" spans="1:2" ht="11.25" customHeight="1">
      <c r="A1097" s="15"/>
      <c r="B1097" s="52"/>
    </row>
    <row r="1098" spans="1:2" ht="11.25" customHeight="1">
      <c r="A1098" s="15"/>
      <c r="B1098" s="52"/>
    </row>
    <row r="1099" spans="1:2" ht="11.25" customHeight="1">
      <c r="A1099" s="15"/>
      <c r="B1099" s="52"/>
    </row>
    <row r="1100" spans="1:2" ht="11.25" customHeight="1">
      <c r="A1100" s="15"/>
      <c r="B1100" s="52"/>
    </row>
    <row r="1101" spans="1:2" ht="11.25" customHeight="1">
      <c r="A1101" s="15"/>
      <c r="B1101" s="52"/>
    </row>
    <row r="1102" spans="1:2" ht="11.25" customHeight="1">
      <c r="A1102" s="15"/>
      <c r="B1102" s="52"/>
    </row>
    <row r="1103" spans="1:2" ht="11.25" customHeight="1">
      <c r="A1103" s="15"/>
      <c r="B1103" s="52"/>
    </row>
    <row r="1104" spans="1:2" ht="11.25" customHeight="1">
      <c r="A1104" s="15"/>
      <c r="B1104" s="52"/>
    </row>
    <row r="1105" spans="1:2" ht="11.25" customHeight="1">
      <c r="A1105" s="15"/>
      <c r="B1105" s="52"/>
    </row>
    <row r="1106" spans="1:2" ht="11.25" customHeight="1">
      <c r="A1106" s="15"/>
      <c r="B1106" s="52"/>
    </row>
    <row r="1107" spans="1:2" ht="11.25" customHeight="1">
      <c r="A1107" s="15"/>
      <c r="B1107" s="52"/>
    </row>
    <row r="1108" spans="1:2" ht="11.25" customHeight="1">
      <c r="A1108" s="15"/>
      <c r="B1108" s="52"/>
    </row>
    <row r="1109" spans="1:2" ht="11.25" customHeight="1">
      <c r="A1109" s="15"/>
      <c r="B1109" s="52"/>
    </row>
    <row r="1110" spans="1:2" ht="11.25" customHeight="1">
      <c r="A1110" s="15"/>
      <c r="B1110" s="52"/>
    </row>
    <row r="1111" spans="1:2" ht="11.25" customHeight="1">
      <c r="A1111" s="15"/>
      <c r="B1111" s="52"/>
    </row>
    <row r="1112" spans="1:2" ht="11.25" customHeight="1">
      <c r="A1112" s="15"/>
      <c r="B1112" s="52"/>
    </row>
    <row r="1113" spans="1:2" ht="11.25" customHeight="1">
      <c r="A1113" s="15"/>
      <c r="B1113" s="52"/>
    </row>
    <row r="1114" spans="1:2" ht="11.25" customHeight="1">
      <c r="A1114" s="15"/>
      <c r="B1114" s="52"/>
    </row>
    <row r="1115" spans="1:2" ht="11.25" customHeight="1">
      <c r="A1115" s="15"/>
      <c r="B1115" s="52"/>
    </row>
    <row r="1116" spans="1:2" ht="11.25" customHeight="1">
      <c r="A1116" s="15"/>
      <c r="B1116" s="52"/>
    </row>
    <row r="1117" spans="1:2" ht="11.25" customHeight="1">
      <c r="A1117" s="15"/>
      <c r="B1117" s="52"/>
    </row>
    <row r="1118" spans="1:2" ht="11.25" customHeight="1">
      <c r="A1118" s="15"/>
      <c r="B1118" s="52"/>
    </row>
    <row r="1119" spans="1:2" ht="11.25" customHeight="1">
      <c r="A1119" s="15"/>
      <c r="B1119" s="52"/>
    </row>
    <row r="1120" spans="1:2" ht="11.25" customHeight="1">
      <c r="A1120" s="15"/>
      <c r="B1120" s="52"/>
    </row>
    <row r="1121" spans="1:2" ht="11.25" customHeight="1">
      <c r="A1121" s="15"/>
      <c r="B1121" s="52"/>
    </row>
    <row r="1122" spans="1:2" ht="11.25" customHeight="1">
      <c r="A1122" s="15"/>
      <c r="B1122" s="52"/>
    </row>
    <row r="1123" spans="1:2" ht="11.25" customHeight="1">
      <c r="A1123" s="15"/>
      <c r="B1123" s="52"/>
    </row>
    <row r="1124" spans="1:2" ht="11.25" customHeight="1">
      <c r="A1124" s="15"/>
      <c r="B1124" s="52"/>
    </row>
    <row r="1125" spans="1:2" ht="11.25" customHeight="1">
      <c r="A1125" s="15"/>
      <c r="B1125" s="52"/>
    </row>
    <row r="1126" spans="1:2" ht="11.25" customHeight="1">
      <c r="A1126" s="15"/>
      <c r="B1126" s="52"/>
    </row>
    <row r="1127" spans="1:2" ht="11.25" customHeight="1">
      <c r="A1127" s="15"/>
      <c r="B1127" s="52"/>
    </row>
    <row r="1128" spans="1:2" ht="11.25" customHeight="1">
      <c r="A1128" s="15"/>
      <c r="B1128" s="52"/>
    </row>
    <row r="1129" spans="1:2" ht="11.25" customHeight="1">
      <c r="A1129" s="15"/>
      <c r="B1129" s="52"/>
    </row>
    <row r="1130" spans="1:2" ht="11.25" customHeight="1">
      <c r="A1130" s="15"/>
      <c r="B1130" s="52"/>
    </row>
    <row r="1131" spans="1:2" ht="11.25" customHeight="1">
      <c r="A1131" s="15"/>
      <c r="B1131" s="52"/>
    </row>
    <row r="1132" spans="1:2" ht="11.25" customHeight="1">
      <c r="A1132" s="15"/>
      <c r="B1132" s="52"/>
    </row>
    <row r="1133" spans="1:2" ht="11.25" customHeight="1">
      <c r="A1133" s="15"/>
      <c r="B1133" s="52"/>
    </row>
    <row r="1134" spans="1:2" ht="11.25" customHeight="1">
      <c r="A1134" s="15"/>
      <c r="B1134" s="52"/>
    </row>
    <row r="1135" spans="1:2" ht="11.25" customHeight="1">
      <c r="A1135" s="15"/>
      <c r="B1135" s="52"/>
    </row>
    <row r="1136" spans="1:2" ht="11.25" customHeight="1">
      <c r="A1136" s="15"/>
      <c r="B1136" s="52"/>
    </row>
    <row r="1137" spans="1:2" ht="11.25" customHeight="1">
      <c r="A1137" s="15"/>
      <c r="B1137" s="52"/>
    </row>
    <row r="1138" spans="1:2" ht="11.25" customHeight="1">
      <c r="A1138" s="15"/>
      <c r="B1138" s="52"/>
    </row>
    <row r="1139" spans="1:2" ht="11.25" customHeight="1">
      <c r="A1139" s="15"/>
      <c r="B1139" s="52"/>
    </row>
    <row r="1140" spans="1:2" ht="11.25" customHeight="1">
      <c r="A1140" s="15"/>
      <c r="B1140" s="52"/>
    </row>
    <row r="1141" spans="1:2" ht="11.25" customHeight="1">
      <c r="A1141" s="15"/>
      <c r="B1141" s="52"/>
    </row>
    <row r="1142" spans="1:2" ht="11.25" customHeight="1">
      <c r="A1142" s="15"/>
      <c r="B1142" s="52"/>
    </row>
    <row r="1143" spans="1:2" ht="11.25" customHeight="1">
      <c r="A1143" s="15"/>
      <c r="B1143" s="52"/>
    </row>
    <row r="1144" spans="1:2" ht="11.25" customHeight="1">
      <c r="A1144" s="15"/>
      <c r="B1144" s="52"/>
    </row>
    <row r="1145" spans="1:2" ht="11.25" customHeight="1">
      <c r="A1145" s="15"/>
      <c r="B1145" s="52"/>
    </row>
    <row r="1146" spans="1:2" ht="11.25" customHeight="1">
      <c r="A1146" s="15"/>
      <c r="B1146" s="52"/>
    </row>
    <row r="1147" spans="1:2" ht="11.25" customHeight="1">
      <c r="A1147" s="15"/>
      <c r="B1147" s="52"/>
    </row>
    <row r="1148" spans="1:2" ht="11.25" customHeight="1">
      <c r="A1148" s="15"/>
      <c r="B1148" s="52"/>
    </row>
    <row r="1149" spans="1:2" ht="11.25" customHeight="1">
      <c r="A1149" s="15"/>
      <c r="B1149" s="52"/>
    </row>
    <row r="1150" spans="1:2" ht="11.25" customHeight="1">
      <c r="A1150" s="15"/>
      <c r="B1150" s="52"/>
    </row>
    <row r="1151" spans="1:2" ht="11.25" customHeight="1">
      <c r="A1151" s="15"/>
      <c r="B1151" s="52"/>
    </row>
    <row r="1152" spans="1:2" ht="11.25" customHeight="1">
      <c r="A1152" s="15"/>
      <c r="B1152" s="52"/>
    </row>
    <row r="1153" spans="1:2" ht="11.25" customHeight="1">
      <c r="A1153" s="15"/>
      <c r="B1153" s="52"/>
    </row>
    <row r="1154" spans="1:2" ht="11.25" customHeight="1">
      <c r="A1154" s="15"/>
      <c r="B1154" s="52"/>
    </row>
    <row r="1155" spans="1:2" ht="11.25" customHeight="1">
      <c r="A1155" s="15"/>
      <c r="B1155" s="52"/>
    </row>
    <row r="1156" spans="1:2" ht="11.25" customHeight="1">
      <c r="A1156" s="15"/>
      <c r="B1156" s="52"/>
    </row>
    <row r="1157" spans="1:2" ht="11.25" customHeight="1">
      <c r="A1157" s="15"/>
      <c r="B1157" s="52"/>
    </row>
    <row r="1158" spans="1:2" ht="11.25" customHeight="1">
      <c r="A1158" s="15"/>
      <c r="B1158" s="52"/>
    </row>
    <row r="1159" spans="1:2" ht="11.25" customHeight="1">
      <c r="A1159" s="15"/>
      <c r="B1159" s="52"/>
    </row>
    <row r="1160" spans="1:2" ht="11.25" customHeight="1">
      <c r="A1160" s="15"/>
      <c r="B1160" s="52"/>
    </row>
    <row r="1161" spans="1:2" ht="11.25" customHeight="1">
      <c r="A1161" s="15"/>
      <c r="B1161" s="52"/>
    </row>
    <row r="1162" spans="1:2" ht="11.25" customHeight="1">
      <c r="A1162" s="15"/>
      <c r="B1162" s="52"/>
    </row>
    <row r="1163" spans="1:2" ht="11.25" customHeight="1">
      <c r="A1163" s="15"/>
      <c r="B1163" s="52"/>
    </row>
    <row r="1164" spans="1:2" ht="11.25" customHeight="1">
      <c r="A1164" s="15"/>
      <c r="B1164" s="52"/>
    </row>
    <row r="1165" spans="1:2" ht="11.25" customHeight="1">
      <c r="A1165" s="15"/>
      <c r="B1165" s="52"/>
    </row>
    <row r="1166" spans="1:2" ht="11.25" customHeight="1">
      <c r="A1166" s="15"/>
      <c r="B1166" s="52"/>
    </row>
    <row r="1167" spans="1:2" ht="11.25" customHeight="1">
      <c r="A1167" s="15"/>
      <c r="B1167" s="52"/>
    </row>
    <row r="1168" spans="1:2" ht="11.25" customHeight="1">
      <c r="A1168" s="15"/>
      <c r="B1168" s="52"/>
    </row>
    <row r="1169" spans="1:2" ht="11.25" customHeight="1">
      <c r="A1169" s="15"/>
      <c r="B1169" s="52"/>
    </row>
    <row r="1170" spans="1:2" ht="11.25" customHeight="1">
      <c r="A1170" s="15"/>
      <c r="B1170" s="52"/>
    </row>
    <row r="1171" spans="1:2" ht="11.25" customHeight="1">
      <c r="A1171" s="15"/>
      <c r="B1171" s="52"/>
    </row>
    <row r="1172" spans="1:2" ht="11.25" customHeight="1">
      <c r="A1172" s="15"/>
      <c r="B1172" s="52"/>
    </row>
    <row r="1173" spans="1:2" ht="11.25" customHeight="1">
      <c r="A1173" s="15"/>
      <c r="B1173" s="52"/>
    </row>
    <row r="1174" spans="1:2" ht="11.25" customHeight="1">
      <c r="A1174" s="15"/>
      <c r="B1174" s="52"/>
    </row>
    <row r="1175" spans="1:2" ht="11.25" customHeight="1">
      <c r="A1175" s="15"/>
      <c r="B1175" s="52"/>
    </row>
    <row r="1176" spans="1:2" ht="11.25" customHeight="1">
      <c r="A1176" s="15"/>
      <c r="B1176" s="52"/>
    </row>
    <row r="1177" spans="1:2" ht="11.25" customHeight="1">
      <c r="A1177" s="15"/>
      <c r="B1177" s="52"/>
    </row>
    <row r="1178" spans="1:2" ht="11.25" customHeight="1">
      <c r="A1178" s="15"/>
      <c r="B1178" s="52"/>
    </row>
    <row r="1179" spans="1:2" ht="11.25" customHeight="1">
      <c r="A1179" s="15"/>
      <c r="B1179" s="52"/>
    </row>
    <row r="1180" spans="1:2" ht="11.25" customHeight="1">
      <c r="A1180" s="15"/>
      <c r="B1180" s="52"/>
    </row>
    <row r="1181" spans="1:2" ht="11.25" customHeight="1">
      <c r="A1181" s="15"/>
      <c r="B1181" s="52"/>
    </row>
    <row r="1182" spans="1:2" ht="11.25" customHeight="1">
      <c r="A1182" s="15"/>
      <c r="B1182" s="52"/>
    </row>
    <row r="1183" spans="1:2" ht="11.25" customHeight="1">
      <c r="A1183" s="15"/>
      <c r="B1183" s="52"/>
    </row>
    <row r="1184" spans="1:2" ht="11.25" customHeight="1">
      <c r="A1184" s="15"/>
      <c r="B1184" s="52"/>
    </row>
    <row r="1185" spans="1:2" ht="11.25" customHeight="1">
      <c r="A1185" s="15"/>
      <c r="B1185" s="52"/>
    </row>
    <row r="1186" spans="1:2" ht="11.25" customHeight="1">
      <c r="A1186" s="15"/>
      <c r="B1186" s="52"/>
    </row>
    <row r="1187" spans="1:2" ht="11.25" customHeight="1">
      <c r="A1187" s="15"/>
      <c r="B1187" s="52"/>
    </row>
    <row r="1188" spans="1:2" ht="11.25" customHeight="1">
      <c r="A1188" s="15"/>
      <c r="B1188" s="52"/>
    </row>
    <row r="1189" spans="1:2" ht="11.25" customHeight="1">
      <c r="A1189" s="15"/>
      <c r="B1189" s="52"/>
    </row>
    <row r="1190" spans="1:2" ht="11.25" customHeight="1">
      <c r="A1190" s="15"/>
      <c r="B1190" s="52"/>
    </row>
    <row r="1191" spans="1:2" ht="11.25" customHeight="1">
      <c r="A1191" s="15"/>
      <c r="B1191" s="52"/>
    </row>
    <row r="1192" spans="1:2" ht="11.25" customHeight="1">
      <c r="A1192" s="15"/>
      <c r="B1192" s="52"/>
    </row>
    <row r="1193" spans="1:2" ht="11.25" customHeight="1">
      <c r="A1193" s="15"/>
      <c r="B1193" s="52"/>
    </row>
    <row r="1194" spans="1:2" ht="11.25" customHeight="1">
      <c r="A1194" s="15"/>
      <c r="B1194" s="52"/>
    </row>
    <row r="1195" spans="1:2" ht="11.25" customHeight="1">
      <c r="A1195" s="15"/>
      <c r="B1195" s="52"/>
    </row>
    <row r="1196" spans="1:2" ht="11.25" customHeight="1">
      <c r="A1196" s="15"/>
      <c r="B1196" s="52"/>
    </row>
    <row r="1197" spans="1:2" ht="11.25" customHeight="1">
      <c r="A1197" s="15"/>
      <c r="B1197" s="52"/>
    </row>
    <row r="1198" spans="1:2" ht="11.25" customHeight="1">
      <c r="A1198" s="15"/>
      <c r="B1198" s="52"/>
    </row>
    <row r="1199" spans="1:2" ht="11.25" customHeight="1">
      <c r="A1199" s="15"/>
      <c r="B1199" s="52"/>
    </row>
    <row r="1200" spans="1:2" ht="11.25" customHeight="1">
      <c r="A1200" s="15"/>
      <c r="B1200" s="52"/>
    </row>
    <row r="1201" spans="1:2" ht="11.25" customHeight="1">
      <c r="A1201" s="15"/>
      <c r="B1201" s="52"/>
    </row>
    <row r="1202" spans="1:2" ht="11.25" customHeight="1">
      <c r="A1202" s="15"/>
      <c r="B1202" s="52"/>
    </row>
    <row r="1203" spans="1:2" ht="11.25" customHeight="1">
      <c r="A1203" s="15"/>
      <c r="B1203" s="52"/>
    </row>
    <row r="1204" spans="1:2" ht="11.25" customHeight="1">
      <c r="A1204" s="15"/>
      <c r="B1204" s="52"/>
    </row>
    <row r="1205" spans="1:2" ht="11.25" customHeight="1">
      <c r="A1205" s="15"/>
      <c r="B1205" s="52"/>
    </row>
    <row r="1206" spans="1:2" ht="11.25" customHeight="1">
      <c r="A1206" s="15"/>
      <c r="B1206" s="52"/>
    </row>
    <row r="1207" spans="1:2" ht="11.25" customHeight="1">
      <c r="A1207" s="15"/>
      <c r="B1207" s="52"/>
    </row>
    <row r="1208" spans="1:2" ht="11.25" customHeight="1">
      <c r="A1208" s="15"/>
      <c r="B1208" s="52"/>
    </row>
    <row r="1209" spans="1:2" ht="11.25" customHeight="1">
      <c r="A1209" s="15"/>
      <c r="B1209" s="52"/>
    </row>
    <row r="1210" spans="1:2" ht="11.25" customHeight="1">
      <c r="A1210" s="15"/>
      <c r="B1210" s="52"/>
    </row>
    <row r="1211" spans="1:2" ht="11.25" customHeight="1">
      <c r="A1211" s="15"/>
      <c r="B1211" s="52"/>
    </row>
    <row r="1212" spans="1:2" ht="11.25" customHeight="1">
      <c r="A1212" s="15"/>
      <c r="B1212" s="52"/>
    </row>
    <row r="1213" spans="1:2" ht="11.25" customHeight="1">
      <c r="A1213" s="15"/>
      <c r="B1213" s="52"/>
    </row>
    <row r="1214" spans="1:2" ht="11.25" customHeight="1">
      <c r="A1214" s="15"/>
      <c r="B1214" s="52"/>
    </row>
    <row r="1215" spans="1:2" ht="11.25" customHeight="1">
      <c r="A1215" s="15"/>
      <c r="B1215" s="52"/>
    </row>
    <row r="1216" spans="1:2" ht="11.25" customHeight="1">
      <c r="A1216" s="15"/>
      <c r="B1216" s="52"/>
    </row>
    <row r="1217" spans="1:2" ht="11.25" customHeight="1">
      <c r="A1217" s="15"/>
      <c r="B1217" s="52"/>
    </row>
    <row r="1218" spans="1:2" ht="11.25" customHeight="1">
      <c r="A1218" s="15"/>
      <c r="B1218" s="52"/>
    </row>
    <row r="1219" spans="1:2" ht="11.25" customHeight="1">
      <c r="A1219" s="15"/>
      <c r="B1219" s="52"/>
    </row>
    <row r="1220" spans="1:2" ht="11.25" customHeight="1">
      <c r="A1220" s="15"/>
      <c r="B1220" s="52"/>
    </row>
    <row r="1221" spans="1:2" ht="11.25" customHeight="1">
      <c r="A1221" s="15"/>
      <c r="B1221" s="52"/>
    </row>
    <row r="1222" spans="1:2" ht="11.25" customHeight="1">
      <c r="A1222" s="15"/>
      <c r="B1222" s="52"/>
    </row>
    <row r="1223" spans="1:2" ht="11.25" customHeight="1">
      <c r="B1223" s="52"/>
    </row>
    <row r="1224" spans="1:2" ht="11.25" customHeight="1">
      <c r="B1224" s="52"/>
    </row>
    <row r="1225" spans="1:2" ht="11.25" customHeight="1">
      <c r="B1225" s="52"/>
    </row>
    <row r="1226" spans="1:2" ht="11.25" customHeight="1">
      <c r="B1226" s="52"/>
    </row>
    <row r="1227" spans="1:2" ht="11.25" customHeight="1">
      <c r="B1227" s="52"/>
    </row>
    <row r="1228" spans="1:2" ht="11.25" customHeight="1">
      <c r="B1228" s="52"/>
    </row>
    <row r="1229" spans="1:2" ht="11.25" customHeight="1">
      <c r="B1229" s="52"/>
    </row>
    <row r="1230" spans="1:2" ht="11.25" customHeight="1">
      <c r="B1230" s="52"/>
    </row>
    <row r="1231" spans="1:2" ht="11.25" customHeight="1">
      <c r="B1231" s="52"/>
    </row>
    <row r="1232" spans="1:2" ht="11.25" customHeight="1">
      <c r="B1232" s="52"/>
    </row>
    <row r="1233" spans="2:2" ht="11.25" customHeight="1">
      <c r="B1233" s="52"/>
    </row>
    <row r="1234" spans="2:2" ht="11.25" customHeight="1">
      <c r="B1234" s="52"/>
    </row>
    <row r="1235" spans="2:2" ht="11.25" customHeight="1">
      <c r="B1235" s="52"/>
    </row>
    <row r="1236" spans="2:2" ht="11.25" customHeight="1">
      <c r="B1236" s="52"/>
    </row>
    <row r="1237" spans="2:2" ht="11.25" customHeight="1">
      <c r="B1237" s="52"/>
    </row>
    <row r="1238" spans="2:2" ht="11.25" customHeight="1">
      <c r="B1238" s="52"/>
    </row>
    <row r="1239" spans="2:2" ht="11.25" customHeight="1">
      <c r="B1239" s="52"/>
    </row>
    <row r="1240" spans="2:2" ht="11.25" customHeight="1">
      <c r="B1240" s="52"/>
    </row>
    <row r="1241" spans="2:2" ht="11.25" customHeight="1">
      <c r="B1241" s="52"/>
    </row>
    <row r="1242" spans="2:2" ht="11.25" customHeight="1">
      <c r="B1242" s="52"/>
    </row>
    <row r="1243" spans="2:2" ht="11.25" customHeight="1">
      <c r="B1243" s="52"/>
    </row>
    <row r="1244" spans="2:2" ht="11.25" customHeight="1">
      <c r="B1244" s="52"/>
    </row>
    <row r="1245" spans="2:2" ht="11.25" customHeight="1">
      <c r="B1245" s="52"/>
    </row>
    <row r="1246" spans="2:2" ht="11.25" customHeight="1">
      <c r="B1246" s="52"/>
    </row>
    <row r="1247" spans="2:2" ht="11.25" customHeight="1">
      <c r="B1247" s="52"/>
    </row>
    <row r="1248" spans="2:2" ht="11.25" customHeight="1">
      <c r="B1248" s="52"/>
    </row>
    <row r="1249" spans="2:2" ht="11.25" customHeight="1">
      <c r="B1249" s="52"/>
    </row>
    <row r="1250" spans="2:2" ht="11.25" customHeight="1">
      <c r="B1250" s="52"/>
    </row>
    <row r="1251" spans="2:2" ht="11.25" customHeight="1">
      <c r="B1251" s="52"/>
    </row>
    <row r="1252" spans="2:2" ht="11.25" customHeight="1">
      <c r="B1252" s="52"/>
    </row>
    <row r="1253" spans="2:2" ht="11.25" customHeight="1">
      <c r="B1253" s="52"/>
    </row>
    <row r="1254" spans="2:2" ht="11.25" customHeight="1">
      <c r="B1254" s="52"/>
    </row>
    <row r="1255" spans="2:2" ht="11.25" customHeight="1">
      <c r="B1255" s="52"/>
    </row>
    <row r="1256" spans="2:2" ht="11.25" customHeight="1">
      <c r="B1256" s="52"/>
    </row>
    <row r="1257" spans="2:2" ht="11.25" customHeight="1">
      <c r="B1257" s="52"/>
    </row>
    <row r="1258" spans="2:2" ht="11.25" customHeight="1">
      <c r="B1258" s="52"/>
    </row>
    <row r="1259" spans="2:2" ht="11.25" customHeight="1">
      <c r="B1259" s="52"/>
    </row>
    <row r="1260" spans="2:2" ht="11.25" customHeight="1">
      <c r="B1260" s="52"/>
    </row>
    <row r="1261" spans="2:2" ht="11.25" customHeight="1">
      <c r="B1261" s="52"/>
    </row>
    <row r="1262" spans="2:2" ht="11.25" customHeight="1">
      <c r="B1262" s="52"/>
    </row>
    <row r="1263" spans="2:2" ht="11.25" customHeight="1">
      <c r="B1263" s="52"/>
    </row>
    <row r="1264" spans="2:2" ht="11.25" customHeight="1">
      <c r="B1264" s="52"/>
    </row>
    <row r="1265" spans="2:2" ht="11.25" customHeight="1">
      <c r="B1265" s="52"/>
    </row>
    <row r="1266" spans="2:2" ht="11.25" customHeight="1">
      <c r="B1266" s="52"/>
    </row>
    <row r="1267" spans="2:2" ht="11.25" customHeight="1">
      <c r="B1267" s="52"/>
    </row>
    <row r="1268" spans="2:2" ht="11.25" customHeight="1">
      <c r="B1268" s="52"/>
    </row>
    <row r="1269" spans="2:2" ht="11.25" customHeight="1">
      <c r="B1269" s="52"/>
    </row>
    <row r="1270" spans="2:2" ht="11.25" customHeight="1">
      <c r="B1270" s="52"/>
    </row>
    <row r="1271" spans="2:2" ht="11.25" customHeight="1">
      <c r="B1271" s="52"/>
    </row>
    <row r="1272" spans="2:2" ht="11.25" customHeight="1">
      <c r="B1272" s="52"/>
    </row>
    <row r="1273" spans="2:2" ht="11.25" customHeight="1">
      <c r="B1273" s="52"/>
    </row>
    <row r="1274" spans="2:2" ht="11.25" customHeight="1">
      <c r="B1274" s="52"/>
    </row>
    <row r="1275" spans="2:2" ht="11.25" customHeight="1">
      <c r="B1275" s="52"/>
    </row>
    <row r="1276" spans="2:2" ht="11.25" customHeight="1">
      <c r="B1276" s="52"/>
    </row>
    <row r="1277" spans="2:2" ht="11.25" customHeight="1">
      <c r="B1277" s="52"/>
    </row>
    <row r="1278" spans="2:2" ht="11.25" customHeight="1">
      <c r="B1278" s="52"/>
    </row>
    <row r="1279" spans="2:2" ht="11.25" customHeight="1">
      <c r="B1279" s="52"/>
    </row>
    <row r="1280" spans="2:2" ht="11.25" customHeight="1">
      <c r="B1280" s="52"/>
    </row>
    <row r="1281" spans="2:2" ht="11.25" customHeight="1">
      <c r="B1281" s="52"/>
    </row>
    <row r="1282" spans="2:2" ht="11.25" customHeight="1">
      <c r="B1282" s="52"/>
    </row>
    <row r="1283" spans="2:2" ht="11.25" customHeight="1">
      <c r="B1283" s="52"/>
    </row>
    <row r="1284" spans="2:2" ht="11.25" customHeight="1">
      <c r="B1284" s="52"/>
    </row>
    <row r="1285" spans="2:2" ht="11.25" customHeight="1">
      <c r="B1285" s="52"/>
    </row>
    <row r="1286" spans="2:2" ht="11.25" customHeight="1">
      <c r="B1286" s="52"/>
    </row>
    <row r="1287" spans="2:2" ht="11.25" customHeight="1">
      <c r="B1287" s="52"/>
    </row>
    <row r="1288" spans="2:2" ht="11.25" customHeight="1">
      <c r="B1288" s="52"/>
    </row>
    <row r="1289" spans="2:2" ht="11.25" customHeight="1">
      <c r="B1289" s="52"/>
    </row>
    <row r="1290" spans="2:2" ht="11.25" customHeight="1">
      <c r="B1290" s="52"/>
    </row>
    <row r="1291" spans="2:2" ht="11.25" customHeight="1">
      <c r="B1291" s="52"/>
    </row>
    <row r="1292" spans="2:2" ht="11.25" customHeight="1">
      <c r="B1292" s="52"/>
    </row>
    <row r="1293" spans="2:2" ht="11.25" customHeight="1">
      <c r="B1293" s="52"/>
    </row>
    <row r="1294" spans="2:2" ht="11.25" customHeight="1">
      <c r="B1294" s="52"/>
    </row>
    <row r="1295" spans="2:2" ht="11.25" customHeight="1">
      <c r="B1295" s="52"/>
    </row>
    <row r="1296" spans="2:2" ht="11.25" customHeight="1">
      <c r="B1296" s="52"/>
    </row>
    <row r="1297" spans="2:2" ht="11.25" customHeight="1">
      <c r="B1297" s="52"/>
    </row>
    <row r="1298" spans="2:2" ht="11.25" customHeight="1">
      <c r="B1298" s="52"/>
    </row>
    <row r="1299" spans="2:2" ht="11.25" customHeight="1">
      <c r="B1299" s="52"/>
    </row>
    <row r="1300" spans="2:2" ht="11.25" customHeight="1">
      <c r="B1300" s="52"/>
    </row>
    <row r="1301" spans="2:2" ht="11.25" customHeight="1">
      <c r="B1301" s="52"/>
    </row>
    <row r="1302" spans="2:2" ht="11.25" customHeight="1">
      <c r="B1302" s="52"/>
    </row>
    <row r="1303" spans="2:2" ht="11.25" customHeight="1">
      <c r="B1303" s="52"/>
    </row>
    <row r="1304" spans="2:2" ht="11.25" customHeight="1">
      <c r="B1304" s="52"/>
    </row>
    <row r="1305" spans="2:2" ht="11.25" customHeight="1">
      <c r="B1305" s="52"/>
    </row>
    <row r="1306" spans="2:2" ht="11.25" customHeight="1">
      <c r="B1306" s="52"/>
    </row>
    <row r="1307" spans="2:2" ht="11.25" customHeight="1">
      <c r="B1307" s="52"/>
    </row>
    <row r="1308" spans="2:2" ht="11.25" customHeight="1">
      <c r="B1308" s="52"/>
    </row>
    <row r="1309" spans="2:2" ht="11.25" customHeight="1">
      <c r="B1309" s="52"/>
    </row>
    <row r="1310" spans="2:2" ht="11.25" customHeight="1">
      <c r="B1310" s="52"/>
    </row>
    <row r="1311" spans="2:2" ht="11.25" customHeight="1">
      <c r="B1311" s="52"/>
    </row>
    <row r="1312" spans="2:2" ht="11.25" customHeight="1">
      <c r="B1312" s="52"/>
    </row>
    <row r="1313" spans="2:2" ht="11.25" customHeight="1">
      <c r="B1313" s="52"/>
    </row>
    <row r="1314" spans="2:2" ht="11.25" customHeight="1">
      <c r="B1314" s="52"/>
    </row>
    <row r="1315" spans="2:2" ht="11.25" customHeight="1">
      <c r="B1315" s="52"/>
    </row>
    <row r="1316" spans="2:2" ht="11.25" customHeight="1">
      <c r="B1316" s="52"/>
    </row>
    <row r="1317" spans="2:2" ht="11.25" customHeight="1">
      <c r="B1317" s="52"/>
    </row>
    <row r="1318" spans="2:2" ht="11.25" customHeight="1">
      <c r="B1318" s="52"/>
    </row>
    <row r="1319" spans="2:2" ht="11.25" customHeight="1">
      <c r="B1319" s="52"/>
    </row>
    <row r="1320" spans="2:2" ht="11.25" customHeight="1">
      <c r="B1320" s="52"/>
    </row>
    <row r="1321" spans="2:2" ht="11.25" customHeight="1">
      <c r="B1321" s="52"/>
    </row>
    <row r="1322" spans="2:2" ht="11.25" customHeight="1">
      <c r="B1322" s="52"/>
    </row>
    <row r="1323" spans="2:2" ht="11.25" customHeight="1">
      <c r="B1323" s="52"/>
    </row>
    <row r="1324" spans="2:2" ht="11.25" customHeight="1">
      <c r="B1324" s="52"/>
    </row>
    <row r="1325" spans="2:2" ht="11.25" customHeight="1">
      <c r="B1325" s="52"/>
    </row>
    <row r="1326" spans="2:2" ht="11.25" customHeight="1">
      <c r="B1326" s="52"/>
    </row>
    <row r="1327" spans="2:2" ht="11.25" customHeight="1">
      <c r="B1327" s="52"/>
    </row>
    <row r="1328" spans="2:2" ht="11.25" customHeight="1">
      <c r="B1328" s="52"/>
    </row>
    <row r="1329" spans="2:2" ht="11.25" customHeight="1">
      <c r="B1329" s="52"/>
    </row>
    <row r="1330" spans="2:2" ht="11.25" customHeight="1">
      <c r="B1330" s="52"/>
    </row>
    <row r="1331" spans="2:2" ht="11.25" customHeight="1">
      <c r="B1331" s="52"/>
    </row>
    <row r="1332" spans="2:2" ht="11.25" customHeight="1">
      <c r="B1332" s="52"/>
    </row>
    <row r="1333" spans="2:2" ht="11.25" customHeight="1">
      <c r="B1333" s="52"/>
    </row>
    <row r="1334" spans="2:2" ht="11.25" customHeight="1">
      <c r="B1334" s="52"/>
    </row>
    <row r="1335" spans="2:2" ht="11.25" customHeight="1">
      <c r="B1335" s="52"/>
    </row>
    <row r="1336" spans="2:2" ht="11.25" customHeight="1">
      <c r="B1336" s="52"/>
    </row>
    <row r="1337" spans="2:2" ht="11.25" customHeight="1">
      <c r="B1337" s="52"/>
    </row>
    <row r="1338" spans="2:2" ht="11.25" customHeight="1">
      <c r="B1338" s="52"/>
    </row>
    <row r="1339" spans="2:2" ht="11.25" customHeight="1">
      <c r="B1339" s="52"/>
    </row>
    <row r="1340" spans="2:2" ht="11.25" customHeight="1">
      <c r="B1340" s="52"/>
    </row>
    <row r="1341" spans="2:2" ht="11.25" customHeight="1">
      <c r="B1341" s="52"/>
    </row>
    <row r="1342" spans="2:2" ht="11.25" customHeight="1">
      <c r="B1342" s="52"/>
    </row>
    <row r="1343" spans="2:2" ht="11.25" customHeight="1">
      <c r="B1343" s="52"/>
    </row>
    <row r="1344" spans="2:2" ht="11.25" customHeight="1">
      <c r="B1344" s="52"/>
    </row>
    <row r="1345" spans="2:2" ht="11.25" customHeight="1">
      <c r="B1345" s="52"/>
    </row>
    <row r="1346" spans="2:2" ht="11.25" customHeight="1">
      <c r="B1346" s="52"/>
    </row>
    <row r="1347" spans="2:2" ht="11.25" customHeight="1">
      <c r="B1347" s="52"/>
    </row>
    <row r="1348" spans="2:2" ht="11.25" customHeight="1">
      <c r="B1348" s="52"/>
    </row>
    <row r="1349" spans="2:2" ht="11.25" customHeight="1">
      <c r="B1349" s="52"/>
    </row>
    <row r="1350" spans="2:2" ht="11.25" customHeight="1">
      <c r="B1350" s="52"/>
    </row>
    <row r="1351" spans="2:2" ht="11.25" customHeight="1">
      <c r="B1351" s="52"/>
    </row>
    <row r="1352" spans="2:2" ht="11.25" customHeight="1">
      <c r="B1352" s="52"/>
    </row>
    <row r="1353" spans="2:2" ht="11.25" customHeight="1">
      <c r="B1353" s="52"/>
    </row>
    <row r="1354" spans="2:2" ht="11.25" customHeight="1">
      <c r="B1354" s="52"/>
    </row>
    <row r="1355" spans="2:2" ht="11.25" customHeight="1">
      <c r="B1355" s="52"/>
    </row>
    <row r="1356" spans="2:2" ht="11.25" customHeight="1">
      <c r="B1356" s="52"/>
    </row>
    <row r="1357" spans="2:2" ht="11.25" customHeight="1">
      <c r="B1357" s="52"/>
    </row>
    <row r="1358" spans="2:2" ht="11.25" customHeight="1">
      <c r="B1358" s="52"/>
    </row>
    <row r="1359" spans="2:2" ht="11.25" customHeight="1">
      <c r="B1359" s="52"/>
    </row>
    <row r="1360" spans="2:2" ht="11.25" customHeight="1">
      <c r="B1360" s="52"/>
    </row>
    <row r="1361" spans="2:2" ht="11.25" customHeight="1">
      <c r="B1361" s="52"/>
    </row>
    <row r="1362" spans="2:2" ht="11.25" customHeight="1">
      <c r="B1362" s="52"/>
    </row>
    <row r="1363" spans="2:2" ht="11.25" customHeight="1">
      <c r="B1363" s="52"/>
    </row>
    <row r="1364" spans="2:2" ht="11.25" customHeight="1">
      <c r="B1364" s="52"/>
    </row>
    <row r="1365" spans="2:2" ht="11.25" customHeight="1">
      <c r="B1365" s="52"/>
    </row>
    <row r="1366" spans="2:2" ht="11.25" customHeight="1">
      <c r="B1366" s="52"/>
    </row>
    <row r="1367" spans="2:2" ht="11.25" customHeight="1">
      <c r="B1367" s="52"/>
    </row>
    <row r="1368" spans="2:2" ht="11.25" customHeight="1">
      <c r="B1368" s="52"/>
    </row>
    <row r="1369" spans="2:2" ht="11.25" customHeight="1">
      <c r="B1369" s="52"/>
    </row>
    <row r="1370" spans="2:2" ht="11.25" customHeight="1">
      <c r="B1370" s="52"/>
    </row>
    <row r="1371" spans="2:2" ht="11.25" customHeight="1">
      <c r="B1371" s="52"/>
    </row>
    <row r="1372" spans="2:2" ht="11.25" customHeight="1">
      <c r="B1372" s="52"/>
    </row>
    <row r="1373" spans="2:2" ht="11.25" customHeight="1">
      <c r="B1373" s="52"/>
    </row>
    <row r="1374" spans="2:2" ht="11.25" customHeight="1">
      <c r="B1374" s="52"/>
    </row>
    <row r="1375" spans="2:2" ht="11.25" customHeight="1">
      <c r="B1375" s="52"/>
    </row>
    <row r="1376" spans="2:2" ht="11.25" customHeight="1">
      <c r="B1376" s="52"/>
    </row>
    <row r="1377" spans="2:2" ht="11.25" customHeight="1">
      <c r="B1377" s="52"/>
    </row>
    <row r="1378" spans="2:2" ht="11.25" customHeight="1">
      <c r="B1378" s="52"/>
    </row>
    <row r="1379" spans="2:2" ht="11.25" customHeight="1">
      <c r="B1379" s="52"/>
    </row>
    <row r="1380" spans="2:2" ht="11.25" customHeight="1">
      <c r="B1380" s="52"/>
    </row>
    <row r="1381" spans="2:2" ht="11.25" customHeight="1">
      <c r="B1381" s="52"/>
    </row>
    <row r="1382" spans="2:2" ht="11.25" customHeight="1">
      <c r="B1382" s="52"/>
    </row>
    <row r="1383" spans="2:2" ht="11.25" customHeight="1">
      <c r="B1383" s="52"/>
    </row>
    <row r="1384" spans="2:2" ht="11.25" customHeight="1">
      <c r="B1384" s="52"/>
    </row>
    <row r="1385" spans="2:2" ht="11.25" customHeight="1">
      <c r="B1385" s="52"/>
    </row>
    <row r="1386" spans="2:2" ht="11.25" customHeight="1">
      <c r="B1386" s="52"/>
    </row>
    <row r="1387" spans="2:2" ht="11.25" customHeight="1">
      <c r="B1387" s="52"/>
    </row>
    <row r="1388" spans="2:2" ht="11.25" customHeight="1">
      <c r="B1388" s="52"/>
    </row>
    <row r="1389" spans="2:2" ht="11.25" customHeight="1">
      <c r="B1389" s="52"/>
    </row>
    <row r="1390" spans="2:2" ht="11.25" customHeight="1">
      <c r="B1390" s="52"/>
    </row>
    <row r="1391" spans="2:2" ht="11.25" customHeight="1">
      <c r="B1391" s="52"/>
    </row>
    <row r="1392" spans="2:2" ht="11.25" customHeight="1">
      <c r="B1392" s="52"/>
    </row>
    <row r="1393" spans="2:2" ht="11.25" customHeight="1">
      <c r="B1393" s="52"/>
    </row>
    <row r="1394" spans="2:2" ht="11.25" customHeight="1">
      <c r="B1394" s="52"/>
    </row>
    <row r="1395" spans="2:2" ht="11.25" customHeight="1">
      <c r="B1395" s="52"/>
    </row>
    <row r="1396" spans="2:2" ht="11.25" customHeight="1">
      <c r="B1396" s="52"/>
    </row>
    <row r="1397" spans="2:2" ht="11.25" customHeight="1">
      <c r="B1397" s="52"/>
    </row>
    <row r="1398" spans="2:2" ht="11.25" customHeight="1">
      <c r="B1398" s="52"/>
    </row>
    <row r="1399" spans="2:2" ht="11.25" customHeight="1">
      <c r="B1399" s="52"/>
    </row>
    <row r="1400" spans="2:2" ht="11.25" customHeight="1">
      <c r="B1400" s="52"/>
    </row>
    <row r="1401" spans="2:2" ht="11.25" customHeight="1">
      <c r="B1401" s="52"/>
    </row>
    <row r="1402" spans="2:2" ht="11.25" customHeight="1">
      <c r="B1402" s="52"/>
    </row>
    <row r="1403" spans="2:2" ht="11.25" customHeight="1">
      <c r="B1403" s="52"/>
    </row>
    <row r="1404" spans="2:2" ht="11.25" customHeight="1">
      <c r="B1404" s="52"/>
    </row>
    <row r="1405" spans="2:2" ht="11.25" customHeight="1">
      <c r="B1405" s="52"/>
    </row>
    <row r="1406" spans="2:2" ht="11.25" customHeight="1">
      <c r="B1406" s="52"/>
    </row>
    <row r="1407" spans="2:2" ht="11.25" customHeight="1">
      <c r="B1407" s="52"/>
    </row>
    <row r="1408" spans="2:2" ht="11.25" customHeight="1">
      <c r="B1408" s="52"/>
    </row>
    <row r="1409" spans="2:2" ht="11.25" customHeight="1">
      <c r="B1409" s="52"/>
    </row>
    <row r="1410" spans="2:2" ht="11.25" customHeight="1">
      <c r="B1410" s="52"/>
    </row>
    <row r="1411" spans="2:2" ht="11.25" customHeight="1">
      <c r="B1411" s="52"/>
    </row>
    <row r="1412" spans="2:2" ht="11.25" customHeight="1">
      <c r="B1412" s="52"/>
    </row>
    <row r="1413" spans="2:2" ht="11.25" customHeight="1">
      <c r="B1413" s="52"/>
    </row>
    <row r="1414" spans="2:2" ht="11.25" customHeight="1">
      <c r="B1414" s="52"/>
    </row>
    <row r="1415" spans="2:2" ht="11.25" customHeight="1">
      <c r="B1415" s="52"/>
    </row>
    <row r="1416" spans="2:2" ht="11.25" customHeight="1">
      <c r="B1416" s="52"/>
    </row>
    <row r="1417" spans="2:2" ht="11.25" customHeight="1">
      <c r="B1417" s="52"/>
    </row>
    <row r="1418" spans="2:2" ht="11.25" customHeight="1">
      <c r="B1418" s="52"/>
    </row>
    <row r="1419" spans="2:2" ht="11.25" customHeight="1">
      <c r="B1419" s="52"/>
    </row>
    <row r="1420" spans="2:2" ht="11.25" customHeight="1">
      <c r="B1420" s="52"/>
    </row>
    <row r="1421" spans="2:2" ht="11.25" customHeight="1">
      <c r="B1421" s="52"/>
    </row>
    <row r="1422" spans="2:2" ht="11.25" customHeight="1">
      <c r="B1422" s="52"/>
    </row>
    <row r="1423" spans="2:2" ht="11.25" customHeight="1">
      <c r="B1423" s="52"/>
    </row>
    <row r="1424" spans="2:2" ht="11.25" customHeight="1">
      <c r="B1424" s="52"/>
    </row>
    <row r="1425" spans="2:2" ht="11.25" customHeight="1">
      <c r="B1425" s="52"/>
    </row>
    <row r="1426" spans="2:2" ht="11.25" customHeight="1">
      <c r="B1426" s="52"/>
    </row>
    <row r="1427" spans="2:2" ht="11.25" customHeight="1">
      <c r="B1427" s="52"/>
    </row>
    <row r="1428" spans="2:2" ht="11.25" customHeight="1">
      <c r="B1428" s="52"/>
    </row>
    <row r="1429" spans="2:2" ht="11.25" customHeight="1">
      <c r="B1429" s="52"/>
    </row>
    <row r="1430" spans="2:2" ht="11.25" customHeight="1">
      <c r="B1430" s="52"/>
    </row>
    <row r="1431" spans="2:2" ht="11.25" customHeight="1">
      <c r="B1431" s="52"/>
    </row>
    <row r="1432" spans="2:2" ht="11.25" customHeight="1">
      <c r="B1432" s="52"/>
    </row>
    <row r="1433" spans="2:2" ht="11.25" customHeight="1">
      <c r="B1433" s="52"/>
    </row>
    <row r="1434" spans="2:2" ht="11.25" customHeight="1">
      <c r="B1434" s="52"/>
    </row>
    <row r="1435" spans="2:2" ht="11.25" customHeight="1">
      <c r="B1435" s="52"/>
    </row>
    <row r="1436" spans="2:2" ht="11.25" customHeight="1">
      <c r="B1436" s="52"/>
    </row>
    <row r="1437" spans="2:2" ht="11.25" customHeight="1">
      <c r="B1437" s="52"/>
    </row>
    <row r="1438" spans="2:2" ht="11.25" customHeight="1">
      <c r="B1438" s="52"/>
    </row>
    <row r="1439" spans="2:2" ht="11.25" customHeight="1">
      <c r="B1439" s="52"/>
    </row>
    <row r="1440" spans="2:2" ht="11.25" customHeight="1">
      <c r="B1440" s="52"/>
    </row>
    <row r="1441" spans="2:2" ht="11.25" customHeight="1">
      <c r="B1441" s="52"/>
    </row>
    <row r="1442" spans="2:2" ht="11.25" customHeight="1">
      <c r="B1442" s="52"/>
    </row>
    <row r="1443" spans="2:2" ht="11.25" customHeight="1">
      <c r="B1443" s="52"/>
    </row>
    <row r="1444" spans="2:2" ht="11.25" customHeight="1">
      <c r="B1444" s="52"/>
    </row>
    <row r="1445" spans="2:2" ht="11.25" customHeight="1">
      <c r="B1445" s="52"/>
    </row>
    <row r="1446" spans="2:2" ht="11.25" customHeight="1">
      <c r="B1446" s="52"/>
    </row>
    <row r="1447" spans="2:2" ht="11.25" customHeight="1">
      <c r="B1447" s="52"/>
    </row>
    <row r="1448" spans="2:2" ht="11.25" customHeight="1">
      <c r="B1448" s="52"/>
    </row>
    <row r="1449" spans="2:2" ht="11.25" customHeight="1">
      <c r="B1449" s="52"/>
    </row>
    <row r="1450" spans="2:2" ht="11.25" customHeight="1">
      <c r="B1450" s="52"/>
    </row>
    <row r="1451" spans="2:2" ht="11.25" customHeight="1">
      <c r="B1451" s="52"/>
    </row>
    <row r="1452" spans="2:2" ht="11.25" customHeight="1">
      <c r="B1452" s="52"/>
    </row>
    <row r="1453" spans="2:2" ht="11.25" customHeight="1">
      <c r="B1453" s="52"/>
    </row>
    <row r="1454" spans="2:2" ht="11.25" customHeight="1">
      <c r="B1454" s="52"/>
    </row>
    <row r="1455" spans="2:2" ht="11.25" customHeight="1">
      <c r="B1455" s="52"/>
    </row>
    <row r="1456" spans="2:2" ht="11.25" customHeight="1">
      <c r="B1456" s="52"/>
    </row>
    <row r="1457" spans="2:2" ht="11.25" customHeight="1">
      <c r="B1457" s="52"/>
    </row>
    <row r="1458" spans="2:2" ht="11.25" customHeight="1">
      <c r="B1458" s="52"/>
    </row>
    <row r="1459" spans="2:2" ht="11.25" customHeight="1">
      <c r="B1459" s="52"/>
    </row>
    <row r="1460" spans="2:2" ht="11.25" customHeight="1">
      <c r="B1460" s="52"/>
    </row>
    <row r="1461" spans="2:2" ht="11.25" customHeight="1">
      <c r="B1461" s="52"/>
    </row>
    <row r="1462" spans="2:2" ht="11.25" customHeight="1">
      <c r="B1462" s="52"/>
    </row>
    <row r="1463" spans="2:2" ht="11.25" customHeight="1">
      <c r="B1463" s="52"/>
    </row>
    <row r="1464" spans="2:2" ht="11.25" customHeight="1">
      <c r="B1464" s="52"/>
    </row>
    <row r="1465" spans="2:2" ht="11.25" customHeight="1">
      <c r="B1465" s="52"/>
    </row>
    <row r="1466" spans="2:2" ht="11.25" customHeight="1">
      <c r="B1466" s="52"/>
    </row>
    <row r="1467" spans="2:2" ht="11.25" customHeight="1">
      <c r="B1467" s="52"/>
    </row>
    <row r="1468" spans="2:2" ht="11.25" customHeight="1">
      <c r="B1468" s="52"/>
    </row>
    <row r="1469" spans="2:2" ht="11.25" customHeight="1">
      <c r="B1469" s="52"/>
    </row>
    <row r="1470" spans="2:2" ht="11.25" customHeight="1">
      <c r="B1470" s="52"/>
    </row>
    <row r="1471" spans="2:2" ht="11.25" customHeight="1">
      <c r="B1471" s="52"/>
    </row>
    <row r="1472" spans="2:2" ht="11.25" customHeight="1">
      <c r="B1472" s="52"/>
    </row>
    <row r="1473" spans="2:2" ht="11.25" customHeight="1">
      <c r="B1473" s="52"/>
    </row>
    <row r="1474" spans="2:2" ht="11.25" customHeight="1">
      <c r="B1474" s="52"/>
    </row>
    <row r="1475" spans="2:2" ht="11.25" customHeight="1">
      <c r="B1475" s="52"/>
    </row>
    <row r="1476" spans="2:2" ht="11.25" customHeight="1">
      <c r="B1476" s="52"/>
    </row>
    <row r="1477" spans="2:2" ht="11.25" customHeight="1">
      <c r="B1477" s="52"/>
    </row>
    <row r="1478" spans="2:2" ht="11.25" customHeight="1">
      <c r="B1478" s="52"/>
    </row>
    <row r="1479" spans="2:2" ht="11.25" customHeight="1">
      <c r="B1479" s="52"/>
    </row>
    <row r="1480" spans="2:2" ht="11.25" customHeight="1">
      <c r="B1480" s="52"/>
    </row>
    <row r="1481" spans="2:2" ht="11.25" customHeight="1">
      <c r="B1481" s="52"/>
    </row>
    <row r="1482" spans="2:2" ht="11.25" customHeight="1">
      <c r="B1482" s="52"/>
    </row>
    <row r="1483" spans="2:2" ht="11.25" customHeight="1">
      <c r="B1483" s="52"/>
    </row>
    <row r="1484" spans="2:2" ht="11.25" customHeight="1">
      <c r="B1484" s="52"/>
    </row>
    <row r="1485" spans="2:2" ht="11.25" customHeight="1">
      <c r="B1485" s="52"/>
    </row>
    <row r="1486" spans="2:2" ht="11.25" customHeight="1">
      <c r="B1486" s="52"/>
    </row>
    <row r="1487" spans="2:2" ht="11.25" customHeight="1">
      <c r="B1487" s="52"/>
    </row>
    <row r="1488" spans="2:2" ht="11.25" customHeight="1">
      <c r="B1488" s="52"/>
    </row>
    <row r="1489" spans="2:2" ht="11.25" customHeight="1">
      <c r="B1489" s="52"/>
    </row>
    <row r="1490" spans="2:2" ht="11.25" customHeight="1">
      <c r="B1490" s="52"/>
    </row>
    <row r="1491" spans="2:2" ht="11.25" customHeight="1">
      <c r="B1491" s="52"/>
    </row>
    <row r="1492" spans="2:2" ht="11.25" customHeight="1">
      <c r="B1492" s="52"/>
    </row>
    <row r="1493" spans="2:2" ht="11.25" customHeight="1">
      <c r="B1493" s="52"/>
    </row>
    <row r="1494" spans="2:2" ht="11.25" customHeight="1">
      <c r="B1494" s="52"/>
    </row>
    <row r="1495" spans="2:2" ht="11.25" customHeight="1">
      <c r="B1495" s="52"/>
    </row>
    <row r="1496" spans="2:2" ht="11.25" customHeight="1">
      <c r="B1496" s="52"/>
    </row>
    <row r="1497" spans="2:2" ht="11.25" customHeight="1">
      <c r="B1497" s="52"/>
    </row>
    <row r="1498" spans="2:2" ht="11.25" customHeight="1">
      <c r="B1498" s="52"/>
    </row>
    <row r="1499" spans="2:2" ht="11.25" customHeight="1">
      <c r="B1499" s="52"/>
    </row>
    <row r="1500" spans="2:2" ht="11.25" customHeight="1">
      <c r="B1500" s="52"/>
    </row>
    <row r="1501" spans="2:2" ht="11.25" customHeight="1">
      <c r="B1501" s="52"/>
    </row>
    <row r="1502" spans="2:2" ht="11.25" customHeight="1">
      <c r="B1502" s="52"/>
    </row>
    <row r="1503" spans="2:2" ht="11.25" customHeight="1">
      <c r="B1503" s="52"/>
    </row>
    <row r="1504" spans="2:2" ht="11.25" customHeight="1">
      <c r="B1504" s="52"/>
    </row>
    <row r="1505" spans="2:2" ht="11.25" customHeight="1">
      <c r="B1505" s="52"/>
    </row>
    <row r="1506" spans="2:2" ht="11.25" customHeight="1">
      <c r="B1506" s="52"/>
    </row>
    <row r="1507" spans="2:2" ht="11.25" customHeight="1">
      <c r="B1507" s="52"/>
    </row>
    <row r="1508" spans="2:2" ht="11.25" customHeight="1">
      <c r="B1508" s="52"/>
    </row>
    <row r="1509" spans="2:2" ht="11.25" customHeight="1">
      <c r="B1509" s="52"/>
    </row>
    <row r="1510" spans="2:2" ht="11.25" customHeight="1">
      <c r="B1510" s="52"/>
    </row>
    <row r="1511" spans="2:2" ht="11.25" customHeight="1">
      <c r="B1511" s="52"/>
    </row>
    <row r="1512" spans="2:2" ht="11.25" customHeight="1">
      <c r="B1512" s="52"/>
    </row>
    <row r="1513" spans="2:2" ht="11.25" customHeight="1">
      <c r="B1513" s="52"/>
    </row>
    <row r="1514" spans="2:2" ht="11.25" customHeight="1">
      <c r="B1514" s="52"/>
    </row>
    <row r="1515" spans="2:2" ht="11.25" customHeight="1">
      <c r="B1515" s="52"/>
    </row>
    <row r="1516" spans="2:2" ht="11.25" customHeight="1">
      <c r="B1516" s="52"/>
    </row>
    <row r="1517" spans="2:2" ht="11.25" customHeight="1">
      <c r="B1517" s="52"/>
    </row>
    <row r="1518" spans="2:2" ht="11.25" customHeight="1">
      <c r="B1518" s="52"/>
    </row>
    <row r="1519" spans="2:2" ht="11.25" customHeight="1">
      <c r="B1519" s="52"/>
    </row>
    <row r="1520" spans="2:2" ht="11.25" customHeight="1">
      <c r="B1520" s="52"/>
    </row>
    <row r="1521" spans="2:2" ht="11.25" customHeight="1">
      <c r="B1521" s="52"/>
    </row>
    <row r="1522" spans="2:2" ht="11.25" customHeight="1">
      <c r="B1522" s="52"/>
    </row>
    <row r="1523" spans="2:2" ht="11.25" customHeight="1">
      <c r="B1523" s="52"/>
    </row>
    <row r="1524" spans="2:2" ht="11.25" customHeight="1">
      <c r="B1524" s="52"/>
    </row>
    <row r="1525" spans="2:2" ht="11.25" customHeight="1">
      <c r="B1525" s="52"/>
    </row>
    <row r="1526" spans="2:2" ht="11.25" customHeight="1">
      <c r="B1526" s="52"/>
    </row>
    <row r="1527" spans="2:2" ht="11.25" customHeight="1">
      <c r="B1527" s="52"/>
    </row>
    <row r="1528" spans="2:2" ht="11.25" customHeight="1">
      <c r="B1528" s="52"/>
    </row>
    <row r="1529" spans="2:2" ht="11.25" customHeight="1">
      <c r="B1529" s="52"/>
    </row>
    <row r="1530" spans="2:2" ht="11.25" customHeight="1">
      <c r="B1530" s="52"/>
    </row>
    <row r="1531" spans="2:2" ht="11.25" customHeight="1">
      <c r="B1531" s="52"/>
    </row>
    <row r="1532" spans="2:2" ht="11.25" customHeight="1">
      <c r="B1532" s="52"/>
    </row>
    <row r="1533" spans="2:2" ht="11.25" customHeight="1">
      <c r="B1533" s="52"/>
    </row>
    <row r="1534" spans="2:2" ht="11.25" customHeight="1">
      <c r="B1534" s="52"/>
    </row>
    <row r="1535" spans="2:2" ht="11.25" customHeight="1">
      <c r="B1535" s="52"/>
    </row>
    <row r="1536" spans="2:2" ht="11.25" customHeight="1">
      <c r="B1536" s="52"/>
    </row>
    <row r="1537" spans="2:2" ht="11.25" customHeight="1">
      <c r="B1537" s="52"/>
    </row>
    <row r="1538" spans="2:2" ht="11.25" customHeight="1">
      <c r="B1538" s="52"/>
    </row>
    <row r="1539" spans="2:2" ht="11.25" customHeight="1">
      <c r="B1539" s="52"/>
    </row>
    <row r="1540" spans="2:2" ht="11.25" customHeight="1">
      <c r="B1540" s="52"/>
    </row>
    <row r="1541" spans="2:2" ht="11.25" customHeight="1">
      <c r="B1541" s="52"/>
    </row>
    <row r="1542" spans="2:2" ht="11.25" customHeight="1">
      <c r="B1542" s="52"/>
    </row>
    <row r="1543" spans="2:2" ht="11.25" customHeight="1">
      <c r="B1543" s="52"/>
    </row>
    <row r="1544" spans="2:2" ht="11.25" customHeight="1">
      <c r="B1544" s="52"/>
    </row>
    <row r="1545" spans="2:2" ht="11.25" customHeight="1">
      <c r="B1545" s="52"/>
    </row>
    <row r="1546" spans="2:2" ht="11.25" customHeight="1">
      <c r="B1546" s="52"/>
    </row>
    <row r="1547" spans="2:2" ht="11.25" customHeight="1">
      <c r="B1547" s="52"/>
    </row>
    <row r="1548" spans="2:2" ht="11.25" customHeight="1">
      <c r="B1548" s="52"/>
    </row>
    <row r="1549" spans="2:2" ht="11.25" customHeight="1">
      <c r="B1549" s="52"/>
    </row>
    <row r="1550" spans="2:2" ht="11.25" customHeight="1">
      <c r="B1550" s="52"/>
    </row>
    <row r="1551" spans="2:2" ht="11.25" customHeight="1">
      <c r="B1551" s="52"/>
    </row>
    <row r="1552" spans="2:2" ht="11.25" customHeight="1">
      <c r="B1552" s="52"/>
    </row>
    <row r="1553" spans="2:2" ht="11.25" customHeight="1">
      <c r="B1553" s="52"/>
    </row>
    <row r="1554" spans="2:2" ht="11.25" customHeight="1">
      <c r="B1554" s="52"/>
    </row>
    <row r="1555" spans="2:2" ht="11.25" customHeight="1">
      <c r="B1555" s="52"/>
    </row>
    <row r="1556" spans="2:2" ht="11.25" customHeight="1">
      <c r="B1556" s="52"/>
    </row>
    <row r="1557" spans="2:2" ht="11.25" customHeight="1">
      <c r="B1557" s="52"/>
    </row>
    <row r="1558" spans="2:2" ht="11.25" customHeight="1">
      <c r="B1558" s="52"/>
    </row>
    <row r="1559" spans="2:2" ht="11.25" customHeight="1">
      <c r="B1559" s="52"/>
    </row>
    <row r="1560" spans="2:2" ht="11.25" customHeight="1">
      <c r="B1560" s="52"/>
    </row>
    <row r="1561" spans="2:2" ht="11.25" customHeight="1">
      <c r="B1561" s="52"/>
    </row>
    <row r="1562" spans="2:2" ht="11.25" customHeight="1">
      <c r="B1562" s="52"/>
    </row>
    <row r="1563" spans="2:2" ht="11.25" customHeight="1">
      <c r="B1563" s="52"/>
    </row>
    <row r="1564" spans="2:2" ht="11.25" customHeight="1">
      <c r="B1564" s="52"/>
    </row>
    <row r="1565" spans="2:2" ht="11.25" customHeight="1">
      <c r="B1565" s="52"/>
    </row>
    <row r="1566" spans="2:2" ht="11.25" customHeight="1">
      <c r="B1566" s="52"/>
    </row>
    <row r="1567" spans="2:2" ht="11.25" customHeight="1">
      <c r="B1567" s="52"/>
    </row>
    <row r="1568" spans="2:2" ht="11.25" customHeight="1">
      <c r="B1568" s="52"/>
    </row>
    <row r="1569" spans="2:2" ht="11.25" customHeight="1">
      <c r="B1569" s="52"/>
    </row>
    <row r="1570" spans="2:2" ht="11.25" customHeight="1">
      <c r="B1570" s="52"/>
    </row>
    <row r="1571" spans="2:2" ht="11.25" customHeight="1">
      <c r="B1571" s="52"/>
    </row>
    <row r="1572" spans="2:2" ht="11.25" customHeight="1">
      <c r="B1572" s="52"/>
    </row>
    <row r="1573" spans="2:2" ht="11.25" customHeight="1">
      <c r="B1573" s="52"/>
    </row>
    <row r="1574" spans="2:2" ht="11.25" customHeight="1">
      <c r="B1574" s="52"/>
    </row>
    <row r="1575" spans="2:2" ht="11.25" customHeight="1">
      <c r="B1575" s="52"/>
    </row>
    <row r="1576" spans="2:2" ht="11.25" customHeight="1">
      <c r="B1576" s="52"/>
    </row>
    <row r="1577" spans="2:2" ht="11.25" customHeight="1">
      <c r="B1577" s="52"/>
    </row>
    <row r="1578" spans="2:2" ht="11.25" customHeight="1">
      <c r="B1578" s="52"/>
    </row>
    <row r="1579" spans="2:2" ht="11.25" customHeight="1">
      <c r="B1579" s="52"/>
    </row>
    <row r="1580" spans="2:2" ht="11.25" customHeight="1">
      <c r="B1580" s="52"/>
    </row>
    <row r="1581" spans="2:2" ht="11.25" customHeight="1">
      <c r="B1581" s="52"/>
    </row>
    <row r="1582" spans="2:2" ht="11.25" customHeight="1">
      <c r="B1582" s="52"/>
    </row>
    <row r="1583" spans="2:2" ht="11.25" customHeight="1">
      <c r="B1583" s="52"/>
    </row>
    <row r="1584" spans="2:2" ht="11.25" customHeight="1">
      <c r="B1584" s="52"/>
    </row>
    <row r="1585" spans="2:2" ht="11.25" customHeight="1">
      <c r="B1585" s="52"/>
    </row>
    <row r="1586" spans="2:2" ht="11.25" customHeight="1">
      <c r="B1586" s="52"/>
    </row>
    <row r="1587" spans="2:2" ht="11.25" customHeight="1">
      <c r="B1587" s="52"/>
    </row>
    <row r="1588" spans="2:2" ht="11.25" customHeight="1">
      <c r="B1588" s="52"/>
    </row>
    <row r="1589" spans="2:2" ht="11.25" customHeight="1">
      <c r="B1589" s="52"/>
    </row>
    <row r="1590" spans="2:2" ht="11.25" customHeight="1">
      <c r="B1590" s="52"/>
    </row>
    <row r="1591" spans="2:2" ht="11.25" customHeight="1">
      <c r="B1591" s="52"/>
    </row>
    <row r="1592" spans="2:2" ht="11.25" customHeight="1">
      <c r="B1592" s="52"/>
    </row>
    <row r="1593" spans="2:2" ht="11.25" customHeight="1">
      <c r="B1593" s="52"/>
    </row>
    <row r="1594" spans="2:2" ht="11.25" customHeight="1">
      <c r="B1594" s="52"/>
    </row>
    <row r="1595" spans="2:2" ht="11.25" customHeight="1">
      <c r="B1595" s="52"/>
    </row>
    <row r="1596" spans="2:2" ht="11.25" customHeight="1">
      <c r="B1596" s="52"/>
    </row>
    <row r="1597" spans="2:2" ht="11.25" customHeight="1">
      <c r="B1597" s="52"/>
    </row>
    <row r="1598" spans="2:2" ht="11.25" customHeight="1">
      <c r="B1598" s="52"/>
    </row>
    <row r="1599" spans="2:2" ht="11.25" customHeight="1">
      <c r="B1599" s="52"/>
    </row>
    <row r="1600" spans="2:2" ht="11.25" customHeight="1">
      <c r="B1600" s="52"/>
    </row>
    <row r="1601" spans="2:2" ht="11.25" customHeight="1">
      <c r="B1601" s="52"/>
    </row>
    <row r="1602" spans="2:2" ht="11.25" customHeight="1">
      <c r="B1602" s="52"/>
    </row>
    <row r="1603" spans="2:2" ht="11.25" customHeight="1">
      <c r="B1603" s="52"/>
    </row>
    <row r="1604" spans="2:2" ht="11.25" customHeight="1">
      <c r="B1604" s="52"/>
    </row>
    <row r="1605" spans="2:2" ht="11.25" customHeight="1">
      <c r="B1605" s="52"/>
    </row>
    <row r="1606" spans="2:2" ht="11.25" customHeight="1">
      <c r="B1606" s="52"/>
    </row>
    <row r="1607" spans="2:2" ht="11.25" customHeight="1">
      <c r="B1607" s="52"/>
    </row>
    <row r="1608" spans="2:2" ht="11.25" customHeight="1">
      <c r="B1608" s="52"/>
    </row>
    <row r="1609" spans="2:2" ht="11.25" customHeight="1">
      <c r="B1609" s="52"/>
    </row>
    <row r="1610" spans="2:2" ht="11.25" customHeight="1">
      <c r="B1610" s="52"/>
    </row>
    <row r="1611" spans="2:2" ht="11.25" customHeight="1">
      <c r="B1611" s="52"/>
    </row>
    <row r="1612" spans="2:2" ht="11.25" customHeight="1">
      <c r="B1612" s="52"/>
    </row>
    <row r="1613" spans="2:2" ht="11.25" customHeight="1">
      <c r="B1613" s="52"/>
    </row>
    <row r="1614" spans="2:2" ht="11.25" customHeight="1">
      <c r="B1614" s="52"/>
    </row>
    <row r="1615" spans="2:2" ht="11.25" customHeight="1">
      <c r="B1615" s="52"/>
    </row>
    <row r="1616" spans="2:2" ht="11.25" customHeight="1">
      <c r="B1616" s="52"/>
    </row>
    <row r="1617" spans="2:2" ht="11.25" customHeight="1">
      <c r="B1617" s="52"/>
    </row>
    <row r="1618" spans="2:2" ht="11.25" customHeight="1">
      <c r="B1618" s="52"/>
    </row>
    <row r="1619" spans="2:2" ht="11.25" customHeight="1">
      <c r="B1619" s="52"/>
    </row>
    <row r="1620" spans="2:2" ht="11.25" customHeight="1">
      <c r="B1620" s="52"/>
    </row>
    <row r="1621" spans="2:2" ht="11.25" customHeight="1">
      <c r="B1621" s="52"/>
    </row>
    <row r="1622" spans="2:2" ht="11.25" customHeight="1">
      <c r="B1622" s="52"/>
    </row>
    <row r="1623" spans="2:2" ht="11.25" customHeight="1">
      <c r="B1623" s="52"/>
    </row>
    <row r="1624" spans="2:2" ht="11.25" customHeight="1">
      <c r="B1624" s="52"/>
    </row>
    <row r="1625" spans="2:2" ht="11.25" customHeight="1">
      <c r="B1625" s="52"/>
    </row>
    <row r="1626" spans="2:2" ht="11.25" customHeight="1">
      <c r="B1626" s="52"/>
    </row>
    <row r="1627" spans="2:2" ht="11.25" customHeight="1">
      <c r="B1627" s="52"/>
    </row>
    <row r="1628" spans="2:2" ht="11.25" customHeight="1">
      <c r="B1628" s="52"/>
    </row>
    <row r="1629" spans="2:2" ht="11.25" customHeight="1">
      <c r="B1629" s="52"/>
    </row>
    <row r="1630" spans="2:2" ht="11.25" customHeight="1">
      <c r="B1630" s="52"/>
    </row>
    <row r="1631" spans="2:2" ht="11.25" customHeight="1">
      <c r="B1631" s="52"/>
    </row>
    <row r="1632" spans="2:2" ht="11.25" customHeight="1">
      <c r="B1632" s="52"/>
    </row>
    <row r="1633" spans="2:2" ht="11.25" customHeight="1">
      <c r="B1633" s="52"/>
    </row>
    <row r="1634" spans="2:2" ht="11.25" customHeight="1">
      <c r="B1634" s="52"/>
    </row>
    <row r="1635" spans="2:2" ht="11.25" customHeight="1">
      <c r="B1635" s="52"/>
    </row>
    <row r="1636" spans="2:2" ht="11.25" customHeight="1">
      <c r="B1636" s="52"/>
    </row>
    <row r="1637" spans="2:2" ht="11.25" customHeight="1">
      <c r="B1637" s="52"/>
    </row>
    <row r="1638" spans="2:2" ht="11.25" customHeight="1">
      <c r="B1638" s="52"/>
    </row>
    <row r="1639" spans="2:2" ht="11.25" customHeight="1">
      <c r="B1639" s="52"/>
    </row>
    <row r="1640" spans="2:2" ht="11.25" customHeight="1">
      <c r="B1640" s="52"/>
    </row>
    <row r="1641" spans="2:2" ht="11.25" customHeight="1">
      <c r="B1641" s="52"/>
    </row>
    <row r="1642" spans="2:2" ht="11.25" customHeight="1">
      <c r="B1642" s="52"/>
    </row>
    <row r="1643" spans="2:2" ht="11.25" customHeight="1">
      <c r="B1643" s="52"/>
    </row>
    <row r="1644" spans="2:2" ht="11.25" customHeight="1">
      <c r="B1644" s="52"/>
    </row>
    <row r="1645" spans="2:2" ht="11.25" customHeight="1">
      <c r="B1645" s="52"/>
    </row>
    <row r="1646" spans="2:2" ht="11.25" customHeight="1">
      <c r="B1646" s="52"/>
    </row>
    <row r="1647" spans="2:2" ht="11.25" customHeight="1">
      <c r="B1647" s="52"/>
    </row>
    <row r="1648" spans="2:2" ht="11.25" customHeight="1">
      <c r="B1648" s="52"/>
    </row>
    <row r="1649" spans="2:2" ht="11.25" customHeight="1">
      <c r="B1649" s="52"/>
    </row>
    <row r="1650" spans="2:2" ht="11.25" customHeight="1">
      <c r="B1650" s="52"/>
    </row>
    <row r="1651" spans="2:2" ht="11.25" customHeight="1">
      <c r="B1651" s="52"/>
    </row>
    <row r="1652" spans="2:2" ht="11.25" customHeight="1">
      <c r="B1652" s="52"/>
    </row>
    <row r="1653" spans="2:2" ht="11.25" customHeight="1">
      <c r="B1653" s="52"/>
    </row>
    <row r="1654" spans="2:2" ht="11.25" customHeight="1">
      <c r="B1654" s="52"/>
    </row>
    <row r="1655" spans="2:2" ht="11.25" customHeight="1">
      <c r="B1655" s="52"/>
    </row>
    <row r="1656" spans="2:2" ht="11.25" customHeight="1">
      <c r="B1656" s="52"/>
    </row>
    <row r="1657" spans="2:2" ht="11.25" customHeight="1">
      <c r="B1657" s="52"/>
    </row>
    <row r="1658" spans="2:2" ht="11.25" customHeight="1">
      <c r="B1658" s="52"/>
    </row>
    <row r="1659" spans="2:2" ht="11.25" customHeight="1">
      <c r="B1659" s="52"/>
    </row>
    <row r="1660" spans="2:2" ht="11.25" customHeight="1">
      <c r="B1660" s="52"/>
    </row>
    <row r="1661" spans="2:2" ht="11.25" customHeight="1">
      <c r="B1661" s="52"/>
    </row>
    <row r="1662" spans="2:2" ht="11.25" customHeight="1">
      <c r="B1662" s="52"/>
    </row>
    <row r="1663" spans="2:2" ht="11.25" customHeight="1">
      <c r="B1663" s="52"/>
    </row>
    <row r="1664" spans="2:2" ht="11.25" customHeight="1">
      <c r="B1664" s="52"/>
    </row>
    <row r="1665" spans="2:2" ht="11.25" customHeight="1">
      <c r="B1665" s="52"/>
    </row>
    <row r="1666" spans="2:2" ht="11.25" customHeight="1">
      <c r="B1666" s="52"/>
    </row>
    <row r="1667" spans="2:2" ht="11.25" customHeight="1">
      <c r="B1667" s="52"/>
    </row>
    <row r="1668" spans="2:2" ht="11.25" customHeight="1">
      <c r="B1668" s="52"/>
    </row>
    <row r="1669" spans="2:2" ht="11.25" customHeight="1">
      <c r="B1669" s="52"/>
    </row>
    <row r="1670" spans="2:2" ht="11.25" customHeight="1">
      <c r="B1670" s="52"/>
    </row>
    <row r="1671" spans="2:2" ht="11.25" customHeight="1">
      <c r="B1671" s="52"/>
    </row>
    <row r="1672" spans="2:2" ht="11.25" customHeight="1">
      <c r="B1672" s="52"/>
    </row>
    <row r="1673" spans="2:2" ht="11.25" customHeight="1">
      <c r="B1673" s="52"/>
    </row>
    <row r="1674" spans="2:2" ht="11.25" customHeight="1">
      <c r="B1674" s="52"/>
    </row>
    <row r="1675" spans="2:2" ht="11.25" customHeight="1">
      <c r="B1675" s="52"/>
    </row>
    <row r="1676" spans="2:2" ht="11.25" customHeight="1">
      <c r="B1676" s="52"/>
    </row>
    <row r="1677" spans="2:2" ht="11.25" customHeight="1">
      <c r="B1677" s="52"/>
    </row>
    <row r="1678" spans="2:2" ht="11.25" customHeight="1">
      <c r="B1678" s="52"/>
    </row>
    <row r="1679" spans="2:2" ht="11.25" customHeight="1">
      <c r="B1679" s="52"/>
    </row>
    <row r="1680" spans="2:2" ht="11.25" customHeight="1">
      <c r="B1680" s="52"/>
    </row>
    <row r="1681" spans="2:2" ht="11.25" customHeight="1">
      <c r="B1681" s="52"/>
    </row>
    <row r="1682" spans="2:2" ht="11.25" customHeight="1">
      <c r="B1682" s="52"/>
    </row>
    <row r="1683" spans="2:2" ht="11.25" customHeight="1">
      <c r="B1683" s="52"/>
    </row>
    <row r="1684" spans="2:2" ht="11.25" customHeight="1">
      <c r="B1684" s="52"/>
    </row>
    <row r="1685" spans="2:2" ht="11.25" customHeight="1">
      <c r="B1685" s="52"/>
    </row>
    <row r="1686" spans="2:2" ht="11.25" customHeight="1">
      <c r="B1686" s="52"/>
    </row>
    <row r="1687" spans="2:2" ht="11.25" customHeight="1">
      <c r="B1687" s="52"/>
    </row>
    <row r="1688" spans="2:2" ht="11.25" customHeight="1">
      <c r="B1688" s="52"/>
    </row>
    <row r="1689" spans="2:2" ht="11.25" customHeight="1">
      <c r="B1689" s="52"/>
    </row>
    <row r="1690" spans="2:2" ht="11.25" customHeight="1">
      <c r="B1690" s="52"/>
    </row>
    <row r="1691" spans="2:2" ht="11.25" customHeight="1">
      <c r="B1691" s="52"/>
    </row>
    <row r="1692" spans="2:2" ht="11.25" customHeight="1">
      <c r="B1692" s="52"/>
    </row>
    <row r="1693" spans="2:2" ht="11.25" customHeight="1">
      <c r="B1693" s="52"/>
    </row>
    <row r="1694" spans="2:2" ht="11.25" customHeight="1">
      <c r="B1694" s="52"/>
    </row>
    <row r="1695" spans="2:2" ht="11.25" customHeight="1">
      <c r="B1695" s="52"/>
    </row>
    <row r="1696" spans="2:2" ht="11.25" customHeight="1">
      <c r="B1696" s="52"/>
    </row>
    <row r="1697" spans="2:2" ht="11.25" customHeight="1">
      <c r="B1697" s="52"/>
    </row>
    <row r="1698" spans="2:2" ht="11.25" customHeight="1">
      <c r="B1698" s="52"/>
    </row>
    <row r="1699" spans="2:2" ht="11.25" customHeight="1">
      <c r="B1699" s="52"/>
    </row>
    <row r="1700" spans="2:2" ht="11.25" customHeight="1">
      <c r="B1700" s="52"/>
    </row>
    <row r="1701" spans="2:2" ht="11.25" customHeight="1">
      <c r="B1701" s="52"/>
    </row>
    <row r="1702" spans="2:2" ht="11.25" customHeight="1">
      <c r="B1702" s="52"/>
    </row>
    <row r="1703" spans="2:2" ht="11.25" customHeight="1">
      <c r="B1703" s="52"/>
    </row>
    <row r="1704" spans="2:2" ht="11.25" customHeight="1">
      <c r="B1704" s="52"/>
    </row>
    <row r="1705" spans="2:2" ht="11.25" customHeight="1">
      <c r="B1705" s="52"/>
    </row>
    <row r="1706" spans="2:2" ht="11.25" customHeight="1">
      <c r="B1706" s="52"/>
    </row>
    <row r="1707" spans="2:2" ht="11.25" customHeight="1">
      <c r="B1707" s="52"/>
    </row>
    <row r="1708" spans="2:2" ht="11.25" customHeight="1">
      <c r="B1708" s="52"/>
    </row>
    <row r="1709" spans="2:2" ht="11.25" customHeight="1">
      <c r="B1709" s="52"/>
    </row>
    <row r="1710" spans="2:2" ht="11.25" customHeight="1">
      <c r="B1710" s="52"/>
    </row>
    <row r="1711" spans="2:2" ht="11.25" customHeight="1">
      <c r="B1711" s="52"/>
    </row>
    <row r="1712" spans="2:2" ht="11.25" customHeight="1">
      <c r="B1712" s="52"/>
    </row>
    <row r="1713" spans="2:2" ht="11.25" customHeight="1">
      <c r="B1713" s="52"/>
    </row>
    <row r="1714" spans="2:2" ht="11.25" customHeight="1">
      <c r="B1714" s="52"/>
    </row>
    <row r="1715" spans="2:2" ht="11.25" customHeight="1">
      <c r="B1715" s="52"/>
    </row>
    <row r="1716" spans="2:2" ht="11.25" customHeight="1">
      <c r="B1716" s="52"/>
    </row>
    <row r="1717" spans="2:2" ht="11.25" customHeight="1">
      <c r="B1717" s="52"/>
    </row>
    <row r="1718" spans="2:2" ht="11.25" customHeight="1">
      <c r="B1718" s="52"/>
    </row>
    <row r="1719" spans="2:2" ht="11.25" customHeight="1">
      <c r="B1719" s="52"/>
    </row>
    <row r="1720" spans="2:2" ht="11.25" customHeight="1">
      <c r="B1720" s="52"/>
    </row>
    <row r="1721" spans="2:2" ht="11.25" customHeight="1">
      <c r="B1721" s="52"/>
    </row>
    <row r="1722" spans="2:2" ht="11.25" customHeight="1">
      <c r="B1722" s="52"/>
    </row>
    <row r="1723" spans="2:2" ht="11.25" customHeight="1">
      <c r="B1723" s="52"/>
    </row>
    <row r="1724" spans="2:2" ht="11.25" customHeight="1">
      <c r="B1724" s="52"/>
    </row>
    <row r="1725" spans="2:2" ht="11.25" customHeight="1">
      <c r="B1725" s="52"/>
    </row>
    <row r="1726" spans="2:2" ht="11.25" customHeight="1">
      <c r="B1726" s="52"/>
    </row>
    <row r="1727" spans="2:2" ht="11.25" customHeight="1">
      <c r="B1727" s="52"/>
    </row>
    <row r="1728" spans="2:2" ht="11.25" customHeight="1">
      <c r="B1728" s="52"/>
    </row>
    <row r="1729" spans="2:2" ht="11.25" customHeight="1">
      <c r="B1729" s="52"/>
    </row>
    <row r="1730" spans="2:2" ht="11.25" customHeight="1">
      <c r="B1730" s="52"/>
    </row>
    <row r="1731" spans="2:2" ht="11.25" customHeight="1">
      <c r="B1731" s="52"/>
    </row>
    <row r="1732" spans="2:2" ht="11.25" customHeight="1">
      <c r="B1732" s="52"/>
    </row>
    <row r="1733" spans="2:2" ht="11.25" customHeight="1">
      <c r="B1733" s="52"/>
    </row>
    <row r="1734" spans="2:2" ht="11.25" customHeight="1">
      <c r="B1734" s="52"/>
    </row>
    <row r="1735" spans="2:2" ht="11.25" customHeight="1">
      <c r="B1735" s="52"/>
    </row>
    <row r="1736" spans="2:2" ht="11.25" customHeight="1">
      <c r="B1736" s="52"/>
    </row>
    <row r="1737" spans="2:2" ht="11.25" customHeight="1">
      <c r="B1737" s="52"/>
    </row>
    <row r="1738" spans="2:2" ht="11.25" customHeight="1">
      <c r="B1738" s="52"/>
    </row>
    <row r="1739" spans="2:2" ht="11.25" customHeight="1">
      <c r="B1739" s="52"/>
    </row>
    <row r="1740" spans="2:2" ht="11.25" customHeight="1">
      <c r="B1740" s="52"/>
    </row>
    <row r="1741" spans="2:2" ht="11.25" customHeight="1">
      <c r="B1741" s="52"/>
    </row>
    <row r="1742" spans="2:2" ht="11.25" customHeight="1">
      <c r="B1742" s="52"/>
    </row>
    <row r="1743" spans="2:2" ht="11.25" customHeight="1">
      <c r="B1743" s="52"/>
    </row>
    <row r="1744" spans="2:2" ht="11.25" customHeight="1">
      <c r="B1744" s="52"/>
    </row>
    <row r="1745" spans="2:2" ht="11.25" customHeight="1">
      <c r="B1745" s="52"/>
    </row>
    <row r="1746" spans="2:2" ht="11.25" customHeight="1">
      <c r="B1746" s="52"/>
    </row>
    <row r="1747" spans="2:2" ht="11.25" customHeight="1">
      <c r="B1747" s="52"/>
    </row>
    <row r="1748" spans="2:2" ht="11.25" customHeight="1">
      <c r="B1748" s="52"/>
    </row>
    <row r="1749" spans="2:2" ht="11.25" customHeight="1">
      <c r="B1749" s="52"/>
    </row>
    <row r="1750" spans="2:2" ht="11.25" customHeight="1">
      <c r="B1750" s="52"/>
    </row>
    <row r="1751" spans="2:2" ht="11.25" customHeight="1">
      <c r="B1751" s="52"/>
    </row>
    <row r="1752" spans="2:2" ht="11.25" customHeight="1">
      <c r="B1752" s="52"/>
    </row>
    <row r="1753" spans="2:2" ht="11.25" customHeight="1">
      <c r="B1753" s="52"/>
    </row>
    <row r="1754" spans="2:2" ht="11.25" customHeight="1">
      <c r="B1754" s="52"/>
    </row>
    <row r="1755" spans="2:2" ht="11.25" customHeight="1">
      <c r="B1755" s="52"/>
    </row>
    <row r="1756" spans="2:2" ht="11.25" customHeight="1">
      <c r="B1756" s="52"/>
    </row>
    <row r="1757" spans="2:2" ht="11.25" customHeight="1">
      <c r="B1757" s="52"/>
    </row>
    <row r="1758" spans="2:2" ht="11.25" customHeight="1">
      <c r="B1758" s="52"/>
    </row>
    <row r="1759" spans="2:2" ht="11.25" customHeight="1">
      <c r="B1759" s="52"/>
    </row>
    <row r="1760" spans="2:2" ht="11.25" customHeight="1">
      <c r="B1760" s="52"/>
    </row>
    <row r="1761" spans="2:2" ht="11.25" customHeight="1">
      <c r="B1761" s="52"/>
    </row>
    <row r="1762" spans="2:2" ht="11.25" customHeight="1">
      <c r="B1762" s="52"/>
    </row>
    <row r="1763" spans="2:2" ht="11.25" customHeight="1">
      <c r="B1763" s="52"/>
    </row>
    <row r="1764" spans="2:2" ht="11.25" customHeight="1">
      <c r="B1764" s="52"/>
    </row>
    <row r="1765" spans="2:2" ht="11.25" customHeight="1">
      <c r="B1765" s="52"/>
    </row>
    <row r="1766" spans="2:2" ht="11.25" customHeight="1">
      <c r="B1766" s="52"/>
    </row>
    <row r="1767" spans="2:2" ht="11.25" customHeight="1">
      <c r="B1767" s="52"/>
    </row>
    <row r="1768" spans="2:2" ht="11.25" customHeight="1">
      <c r="B1768" s="52"/>
    </row>
    <row r="1769" spans="2:2" ht="11.25" customHeight="1">
      <c r="B1769" s="52"/>
    </row>
    <row r="1770" spans="2:2" ht="11.25" customHeight="1">
      <c r="B1770" s="52"/>
    </row>
    <row r="1771" spans="2:2" ht="11.25" customHeight="1">
      <c r="B1771" s="52"/>
    </row>
    <row r="1772" spans="2:2" ht="11.25" customHeight="1">
      <c r="B1772" s="52"/>
    </row>
    <row r="1773" spans="2:2" ht="11.25" customHeight="1">
      <c r="B1773" s="52"/>
    </row>
    <row r="1774" spans="2:2" ht="11.25" customHeight="1">
      <c r="B1774" s="52"/>
    </row>
    <row r="1775" spans="2:2" ht="11.25" customHeight="1">
      <c r="B1775" s="52"/>
    </row>
    <row r="1776" spans="2:2" ht="11.25" customHeight="1">
      <c r="B1776" s="52"/>
    </row>
    <row r="1777" spans="2:2" ht="11.25" customHeight="1">
      <c r="B1777" s="52"/>
    </row>
    <row r="1778" spans="2:2" ht="11.25" customHeight="1">
      <c r="B1778" s="52"/>
    </row>
    <row r="1779" spans="2:2" ht="11.25" customHeight="1">
      <c r="B1779" s="52"/>
    </row>
    <row r="1780" spans="2:2" ht="11.25" customHeight="1">
      <c r="B1780" s="52"/>
    </row>
    <row r="1781" spans="2:2" ht="11.25" customHeight="1">
      <c r="B1781" s="52"/>
    </row>
    <row r="1782" spans="2:2" ht="11.25" customHeight="1">
      <c r="B1782" s="52"/>
    </row>
    <row r="1783" spans="2:2" ht="11.25" customHeight="1">
      <c r="B1783" s="52"/>
    </row>
    <row r="1784" spans="2:2" ht="11.25" customHeight="1">
      <c r="B1784" s="52"/>
    </row>
    <row r="1785" spans="2:2" ht="11.25" customHeight="1">
      <c r="B1785" s="52"/>
    </row>
    <row r="1786" spans="2:2" ht="11.25" customHeight="1">
      <c r="B1786" s="52"/>
    </row>
    <row r="1787" spans="2:2" ht="11.25" customHeight="1">
      <c r="B1787" s="52"/>
    </row>
    <row r="1788" spans="2:2" ht="11.25" customHeight="1">
      <c r="B1788" s="52"/>
    </row>
    <row r="1789" spans="2:2" ht="11.25" customHeight="1">
      <c r="B1789" s="52"/>
    </row>
    <row r="1790" spans="2:2" ht="11.25" customHeight="1">
      <c r="B1790" s="52"/>
    </row>
    <row r="1791" spans="2:2" ht="11.25" customHeight="1">
      <c r="B1791" s="52"/>
    </row>
    <row r="1792" spans="2:2" ht="11.25" customHeight="1">
      <c r="B1792" s="52"/>
    </row>
    <row r="1793" spans="2:2" ht="11.25" customHeight="1">
      <c r="B1793" s="52"/>
    </row>
    <row r="1794" spans="2:2" ht="11.25" customHeight="1">
      <c r="B1794" s="52"/>
    </row>
    <row r="1795" spans="2:2" ht="11.25" customHeight="1">
      <c r="B1795" s="52"/>
    </row>
    <row r="1796" spans="2:2" ht="11.25" customHeight="1">
      <c r="B1796" s="52"/>
    </row>
    <row r="1797" spans="2:2" ht="11.25" customHeight="1">
      <c r="B1797" s="52"/>
    </row>
    <row r="1798" spans="2:2" ht="11.25" customHeight="1">
      <c r="B1798" s="52"/>
    </row>
    <row r="1799" spans="2:2" ht="11.25" customHeight="1">
      <c r="B1799" s="52"/>
    </row>
    <row r="1800" spans="2:2" ht="11.25" customHeight="1">
      <c r="B1800" s="52"/>
    </row>
    <row r="1801" spans="2:2" ht="11.25" customHeight="1">
      <c r="B1801" s="52"/>
    </row>
    <row r="1802" spans="2:2" ht="11.25" customHeight="1">
      <c r="B1802" s="52"/>
    </row>
    <row r="1803" spans="2:2" ht="11.25" customHeight="1">
      <c r="B1803" s="52"/>
    </row>
    <row r="1804" spans="2:2" ht="11.25" customHeight="1">
      <c r="B1804" s="52"/>
    </row>
    <row r="1805" spans="2:2" ht="11.25" customHeight="1">
      <c r="B1805" s="52"/>
    </row>
    <row r="1806" spans="2:2" ht="11.25" customHeight="1">
      <c r="B1806" s="52"/>
    </row>
    <row r="1807" spans="2:2" ht="11.25" customHeight="1">
      <c r="B1807" s="52"/>
    </row>
    <row r="1808" spans="2:2" ht="11.25" customHeight="1">
      <c r="B1808" s="52"/>
    </row>
    <row r="1809" spans="2:2" ht="11.25" customHeight="1">
      <c r="B1809" s="52"/>
    </row>
    <row r="1810" spans="2:2" ht="11.25" customHeight="1">
      <c r="B1810" s="52"/>
    </row>
    <row r="1811" spans="2:2" ht="11.25" customHeight="1">
      <c r="B1811" s="52"/>
    </row>
    <row r="1812" spans="2:2" ht="11.25" customHeight="1">
      <c r="B1812" s="52"/>
    </row>
    <row r="1813" spans="2:2" ht="11.25" customHeight="1">
      <c r="B1813" s="52"/>
    </row>
    <row r="1814" spans="2:2" ht="11.25" customHeight="1">
      <c r="B1814" s="52"/>
    </row>
    <row r="1815" spans="2:2" ht="11.25" customHeight="1">
      <c r="B1815" s="52"/>
    </row>
    <row r="1816" spans="2:2" ht="11.25" customHeight="1">
      <c r="B1816" s="52"/>
    </row>
    <row r="1817" spans="2:2" ht="11.25" customHeight="1">
      <c r="B1817" s="52"/>
    </row>
    <row r="1818" spans="2:2" ht="11.25" customHeight="1">
      <c r="B1818" s="52"/>
    </row>
    <row r="1819" spans="2:2" ht="11.25" customHeight="1">
      <c r="B1819" s="52"/>
    </row>
    <row r="1820" spans="2:2" ht="11.25" customHeight="1">
      <c r="B1820" s="52"/>
    </row>
    <row r="1821" spans="2:2" ht="11.25" customHeight="1">
      <c r="B1821" s="52"/>
    </row>
    <row r="1822" spans="2:2" ht="11.25" customHeight="1">
      <c r="B1822" s="52"/>
    </row>
    <row r="1823" spans="2:2" ht="11.25" customHeight="1">
      <c r="B1823" s="52"/>
    </row>
    <row r="1824" spans="2:2" ht="11.25" customHeight="1">
      <c r="B1824" s="52"/>
    </row>
    <row r="1825" spans="2:2" ht="11.25" customHeight="1">
      <c r="B1825" s="52"/>
    </row>
    <row r="1826" spans="2:2" ht="11.25" customHeight="1">
      <c r="B1826" s="52"/>
    </row>
    <row r="1827" spans="2:2" ht="11.25" customHeight="1">
      <c r="B1827" s="52"/>
    </row>
    <row r="1828" spans="2:2" ht="11.25" customHeight="1">
      <c r="B1828" s="52"/>
    </row>
    <row r="1829" spans="2:2" ht="11.25" customHeight="1">
      <c r="B1829" s="52"/>
    </row>
    <row r="1830" spans="2:2" ht="11.25" customHeight="1">
      <c r="B1830" s="52"/>
    </row>
    <row r="1831" spans="2:2" ht="11.25" customHeight="1">
      <c r="B1831" s="52"/>
    </row>
    <row r="1832" spans="2:2" ht="11.25" customHeight="1">
      <c r="B1832" s="52"/>
    </row>
    <row r="1833" spans="2:2" ht="11.25" customHeight="1">
      <c r="B1833" s="52"/>
    </row>
    <row r="1834" spans="2:2" ht="11.25" customHeight="1">
      <c r="B1834" s="52"/>
    </row>
    <row r="1835" spans="2:2" ht="11.25" customHeight="1">
      <c r="B1835" s="52"/>
    </row>
    <row r="1836" spans="2:2" ht="11.25" customHeight="1">
      <c r="B1836" s="52"/>
    </row>
    <row r="1837" spans="2:2" ht="11.25" customHeight="1">
      <c r="B1837" s="52"/>
    </row>
    <row r="1838" spans="2:2" ht="11.25" customHeight="1">
      <c r="B1838" s="52"/>
    </row>
    <row r="1839" spans="2:2" ht="11.25" customHeight="1">
      <c r="B1839" s="52"/>
    </row>
    <row r="1840" spans="2:2" ht="11.25" customHeight="1">
      <c r="B1840" s="52"/>
    </row>
    <row r="1841" spans="2:2" ht="11.25" customHeight="1">
      <c r="B1841" s="52"/>
    </row>
    <row r="1842" spans="2:2" ht="11.25" customHeight="1">
      <c r="B1842" s="52"/>
    </row>
    <row r="1843" spans="2:2" ht="11.25" customHeight="1">
      <c r="B1843" s="52"/>
    </row>
    <row r="1844" spans="2:2" ht="11.25" customHeight="1">
      <c r="B1844" s="52"/>
    </row>
    <row r="1845" spans="2:2" ht="11.25" customHeight="1">
      <c r="B1845" s="52"/>
    </row>
    <row r="1846" spans="2:2" ht="11.25" customHeight="1">
      <c r="B1846" s="52"/>
    </row>
    <row r="1847" spans="2:2" ht="11.25" customHeight="1">
      <c r="B1847" s="52"/>
    </row>
    <row r="1848" spans="2:2" ht="11.25" customHeight="1">
      <c r="B1848" s="52"/>
    </row>
    <row r="1849" spans="2:2" ht="11.25" customHeight="1">
      <c r="B1849" s="52"/>
    </row>
    <row r="1850" spans="2:2" ht="11.25" customHeight="1">
      <c r="B1850" s="52"/>
    </row>
    <row r="1851" spans="2:2" ht="11.25" customHeight="1">
      <c r="B1851" s="52"/>
    </row>
    <row r="1852" spans="2:2" ht="11.25" customHeight="1">
      <c r="B1852" s="52"/>
    </row>
    <row r="1853" spans="2:2" ht="11.25" customHeight="1">
      <c r="B1853" s="52"/>
    </row>
    <row r="1854" spans="2:2" ht="11.25" customHeight="1">
      <c r="B1854" s="52"/>
    </row>
    <row r="1855" spans="2:2" ht="11.25" customHeight="1">
      <c r="B1855" s="52"/>
    </row>
    <row r="1856" spans="2:2" ht="11.25" customHeight="1">
      <c r="B1856" s="52"/>
    </row>
    <row r="1857" spans="2:2" ht="11.25" customHeight="1">
      <c r="B1857" s="52"/>
    </row>
    <row r="1858" spans="2:2" ht="11.25" customHeight="1">
      <c r="B1858" s="52"/>
    </row>
    <row r="1859" spans="2:2" ht="11.25" customHeight="1">
      <c r="B1859" s="52"/>
    </row>
    <row r="1860" spans="2:2" ht="11.25" customHeight="1">
      <c r="B1860" s="52"/>
    </row>
    <row r="1861" spans="2:2" ht="11.25" customHeight="1">
      <c r="B1861" s="52"/>
    </row>
    <row r="1862" spans="2:2" ht="11.25" customHeight="1">
      <c r="B1862" s="52"/>
    </row>
    <row r="1863" spans="2:2" ht="11.25" customHeight="1">
      <c r="B1863" s="52"/>
    </row>
    <row r="1864" spans="2:2" ht="11.25" customHeight="1">
      <c r="B1864" s="52"/>
    </row>
    <row r="1865" spans="2:2" ht="11.25" customHeight="1">
      <c r="B1865" s="52"/>
    </row>
    <row r="1866" spans="2:2" ht="11.25" customHeight="1">
      <c r="B1866" s="52"/>
    </row>
    <row r="1867" spans="2:2" ht="11.25" customHeight="1">
      <c r="B1867" s="52"/>
    </row>
    <row r="1868" spans="2:2" ht="11.25" customHeight="1">
      <c r="B1868" s="52"/>
    </row>
    <row r="1869" spans="2:2" ht="11.25" customHeight="1">
      <c r="B1869" s="52"/>
    </row>
    <row r="1870" spans="2:2" ht="11.25" customHeight="1">
      <c r="B1870" s="52"/>
    </row>
    <row r="1871" spans="2:2" ht="11.25" customHeight="1">
      <c r="B1871" s="52"/>
    </row>
    <row r="1872" spans="2:2" ht="11.25" customHeight="1">
      <c r="B1872" s="52"/>
    </row>
    <row r="1873" spans="2:2" ht="11.25" customHeight="1">
      <c r="B1873" s="52"/>
    </row>
    <row r="1874" spans="2:2" ht="11.25" customHeight="1">
      <c r="B1874" s="52"/>
    </row>
    <row r="1875" spans="2:2" ht="11.25" customHeight="1">
      <c r="B1875" s="52"/>
    </row>
    <row r="1876" spans="2:2" ht="11.25" customHeight="1">
      <c r="B1876" s="52"/>
    </row>
    <row r="1877" spans="2:2" ht="11.25" customHeight="1">
      <c r="B1877" s="52"/>
    </row>
    <row r="1878" spans="2:2" ht="11.25" customHeight="1">
      <c r="B1878" s="52"/>
    </row>
    <row r="1879" spans="2:2" ht="11.25" customHeight="1">
      <c r="B1879" s="52"/>
    </row>
    <row r="1880" spans="2:2" ht="11.25" customHeight="1">
      <c r="B1880" s="52"/>
    </row>
    <row r="1881" spans="2:2" ht="11.25" customHeight="1">
      <c r="B1881" s="52"/>
    </row>
    <row r="1882" spans="2:2" ht="11.25" customHeight="1">
      <c r="B1882" s="52"/>
    </row>
    <row r="1883" spans="2:2" ht="11.25" customHeight="1">
      <c r="B1883" s="52"/>
    </row>
    <row r="1884" spans="2:2" ht="11.25" customHeight="1">
      <c r="B1884" s="52"/>
    </row>
    <row r="1885" spans="2:2" ht="11.25" customHeight="1">
      <c r="B1885" s="52"/>
    </row>
    <row r="1886" spans="2:2" ht="11.25" customHeight="1">
      <c r="B1886" s="52"/>
    </row>
    <row r="1887" spans="2:2" ht="11.25" customHeight="1">
      <c r="B1887" s="52"/>
    </row>
    <row r="1888" spans="2:2" ht="11.25" customHeight="1">
      <c r="B1888" s="52"/>
    </row>
    <row r="1889" spans="2:2" ht="11.25" customHeight="1">
      <c r="B1889" s="52"/>
    </row>
    <row r="1890" spans="2:2" ht="11.25" customHeight="1">
      <c r="B1890" s="52"/>
    </row>
    <row r="1891" spans="2:2" ht="11.25" customHeight="1">
      <c r="B1891" s="52"/>
    </row>
    <row r="1892" spans="2:2" ht="11.25" customHeight="1">
      <c r="B1892" s="52"/>
    </row>
    <row r="1893" spans="2:2" ht="11.25" customHeight="1">
      <c r="B1893" s="52"/>
    </row>
    <row r="1894" spans="2:2" ht="11.25" customHeight="1">
      <c r="B1894" s="52"/>
    </row>
    <row r="1895" spans="2:2" ht="11.25" customHeight="1">
      <c r="B1895" s="52"/>
    </row>
    <row r="1896" spans="2:2" ht="11.25" customHeight="1">
      <c r="B1896" s="52"/>
    </row>
    <row r="1897" spans="2:2" ht="11.25" customHeight="1">
      <c r="B1897" s="52"/>
    </row>
    <row r="1898" spans="2:2" ht="11.25" customHeight="1">
      <c r="B1898" s="52"/>
    </row>
    <row r="1899" spans="2:2" ht="11.25" customHeight="1">
      <c r="B1899" s="52"/>
    </row>
    <row r="1900" spans="2:2" ht="11.25" customHeight="1">
      <c r="B1900" s="52"/>
    </row>
    <row r="1901" spans="2:2" ht="11.25" customHeight="1">
      <c r="B1901" s="52"/>
    </row>
    <row r="1902" spans="2:2" ht="11.25" customHeight="1">
      <c r="B1902" s="52"/>
    </row>
    <row r="1903" spans="2:2" ht="11.25" customHeight="1">
      <c r="B1903" s="52"/>
    </row>
    <row r="1904" spans="2:2" ht="11.25" customHeight="1">
      <c r="B1904" s="52"/>
    </row>
    <row r="1905" spans="2:2" ht="11.25" customHeight="1">
      <c r="B1905" s="52"/>
    </row>
    <row r="1906" spans="2:2" ht="11.25" customHeight="1">
      <c r="B1906" s="52"/>
    </row>
    <row r="1907" spans="2:2" ht="11.25" customHeight="1">
      <c r="B1907" s="52"/>
    </row>
    <row r="1908" spans="2:2" ht="11.25" customHeight="1">
      <c r="B1908" s="52"/>
    </row>
    <row r="1909" spans="2:2" ht="11.25" customHeight="1">
      <c r="B1909" s="52"/>
    </row>
    <row r="1910" spans="2:2" ht="11.25" customHeight="1">
      <c r="B1910" s="52"/>
    </row>
    <row r="1911" spans="2:2" ht="11.25" customHeight="1">
      <c r="B1911" s="52"/>
    </row>
    <row r="1912" spans="2:2" ht="11.25" customHeight="1">
      <c r="B1912" s="52"/>
    </row>
    <row r="1913" spans="2:2" ht="11.25" customHeight="1">
      <c r="B1913" s="52"/>
    </row>
    <row r="1914" spans="2:2" ht="11.25" customHeight="1">
      <c r="B1914" s="52"/>
    </row>
    <row r="1915" spans="2:2" ht="11.25" customHeight="1">
      <c r="B1915" s="52"/>
    </row>
    <row r="1916" spans="2:2" ht="11.25" customHeight="1">
      <c r="B1916" s="52"/>
    </row>
    <row r="1917" spans="2:2" ht="11.25" customHeight="1">
      <c r="B1917" s="52"/>
    </row>
    <row r="1918" spans="2:2" ht="11.25" customHeight="1">
      <c r="B1918" s="52"/>
    </row>
    <row r="1919" spans="2:2" ht="11.25" customHeight="1">
      <c r="B1919" s="52"/>
    </row>
    <row r="1920" spans="2:2" ht="11.25" customHeight="1">
      <c r="B1920" s="52"/>
    </row>
    <row r="1921" spans="2:2" ht="11.25" customHeight="1">
      <c r="B1921" s="52"/>
    </row>
    <row r="1922" spans="2:2" ht="11.25" customHeight="1">
      <c r="B1922" s="52"/>
    </row>
    <row r="1923" spans="2:2" ht="11.25" customHeight="1">
      <c r="B1923" s="52"/>
    </row>
    <row r="1924" spans="2:2" ht="11.25" customHeight="1">
      <c r="B1924" s="52"/>
    </row>
    <row r="1925" spans="2:2" ht="11.25" customHeight="1">
      <c r="B1925" s="52"/>
    </row>
    <row r="1926" spans="2:2" ht="11.25" customHeight="1">
      <c r="B1926" s="52"/>
    </row>
    <row r="1927" spans="2:2" ht="11.25" customHeight="1">
      <c r="B1927" s="52"/>
    </row>
    <row r="1928" spans="2:2" ht="11.25" customHeight="1">
      <c r="B1928" s="52"/>
    </row>
    <row r="1929" spans="2:2" ht="11.25" customHeight="1">
      <c r="B1929" s="52"/>
    </row>
    <row r="1930" spans="2:2" ht="11.25" customHeight="1">
      <c r="B1930" s="52"/>
    </row>
    <row r="1931" spans="2:2" ht="11.25" customHeight="1">
      <c r="B1931" s="52"/>
    </row>
    <row r="1932" spans="2:2" ht="11.25" customHeight="1">
      <c r="B1932" s="52"/>
    </row>
    <row r="1933" spans="2:2" ht="11.25" customHeight="1">
      <c r="B1933" s="52"/>
    </row>
    <row r="1934" spans="2:2" ht="11.25" customHeight="1">
      <c r="B1934" s="52"/>
    </row>
    <row r="1935" spans="2:2" ht="11.25" customHeight="1">
      <c r="B1935" s="52"/>
    </row>
    <row r="1936" spans="2:2" ht="11.25" customHeight="1">
      <c r="B1936" s="52"/>
    </row>
    <row r="1937" spans="2:2" ht="11.25" customHeight="1">
      <c r="B1937" s="52"/>
    </row>
    <row r="1938" spans="2:2" ht="11.25" customHeight="1">
      <c r="B1938" s="52"/>
    </row>
    <row r="1939" spans="2:2" ht="11.25" customHeight="1">
      <c r="B1939" s="52"/>
    </row>
    <row r="1940" spans="2:2" ht="11.25" customHeight="1">
      <c r="B1940" s="52"/>
    </row>
    <row r="1941" spans="2:2" ht="11.25" customHeight="1">
      <c r="B1941" s="52"/>
    </row>
    <row r="1942" spans="2:2" ht="11.25" customHeight="1">
      <c r="B1942" s="52"/>
    </row>
    <row r="1943" spans="2:2" ht="11.25" customHeight="1">
      <c r="B1943" s="52"/>
    </row>
    <row r="1944" spans="2:2" ht="11.25" customHeight="1">
      <c r="B1944" s="52"/>
    </row>
    <row r="1945" spans="2:2" ht="11.25" customHeight="1">
      <c r="B1945" s="52"/>
    </row>
    <row r="1946" spans="2:2" ht="11.25" customHeight="1">
      <c r="B1946" s="52"/>
    </row>
    <row r="1947" spans="2:2" ht="11.25" customHeight="1">
      <c r="B1947" s="52"/>
    </row>
    <row r="1948" spans="2:2" ht="11.25" customHeight="1">
      <c r="B1948" s="52"/>
    </row>
    <row r="1949" spans="2:2" ht="11.25" customHeight="1">
      <c r="B1949" s="52"/>
    </row>
    <row r="1950" spans="2:2" ht="11.25" customHeight="1">
      <c r="B1950" s="52"/>
    </row>
    <row r="1951" spans="2:2" ht="11.25" customHeight="1">
      <c r="B1951" s="52"/>
    </row>
    <row r="1952" spans="2:2" ht="11.25" customHeight="1">
      <c r="B1952" s="52"/>
    </row>
    <row r="1953" spans="2:2" ht="11.25" customHeight="1">
      <c r="B1953" s="52"/>
    </row>
    <row r="1954" spans="2:2" ht="11.25" customHeight="1">
      <c r="B1954" s="52"/>
    </row>
    <row r="1955" spans="2:2" ht="11.25" customHeight="1">
      <c r="B1955" s="52"/>
    </row>
    <row r="1956" spans="2:2" ht="11.25" customHeight="1">
      <c r="B1956" s="52"/>
    </row>
    <row r="1957" spans="2:2" ht="11.25" customHeight="1">
      <c r="B1957" s="52"/>
    </row>
    <row r="1958" spans="2:2" ht="11.25" customHeight="1">
      <c r="B1958" s="52"/>
    </row>
    <row r="1959" spans="2:2" ht="11.25" customHeight="1">
      <c r="B1959" s="52"/>
    </row>
    <row r="1960" spans="2:2" ht="11.25" customHeight="1">
      <c r="B1960" s="52"/>
    </row>
    <row r="1961" spans="2:2" ht="11.25" customHeight="1">
      <c r="B1961" s="52"/>
    </row>
    <row r="1962" spans="2:2" ht="11.25" customHeight="1">
      <c r="B1962" s="52"/>
    </row>
    <row r="1963" spans="2:2" ht="11.25" customHeight="1">
      <c r="B1963" s="52"/>
    </row>
    <row r="1964" spans="2:2" ht="11.25" customHeight="1">
      <c r="B1964" s="52"/>
    </row>
    <row r="1965" spans="2:2" ht="11.25" customHeight="1">
      <c r="B1965" s="52"/>
    </row>
    <row r="1966" spans="2:2" ht="11.25" customHeight="1">
      <c r="B1966" s="52"/>
    </row>
    <row r="1967" spans="2:2" ht="11.25" customHeight="1">
      <c r="B1967" s="52"/>
    </row>
    <row r="1968" spans="2:2" ht="11.25" customHeight="1">
      <c r="B1968" s="52"/>
    </row>
    <row r="1969" spans="2:2" ht="11.25" customHeight="1">
      <c r="B1969" s="52"/>
    </row>
    <row r="1970" spans="2:2" ht="11.25" customHeight="1">
      <c r="B1970" s="52"/>
    </row>
    <row r="1971" spans="2:2" ht="11.25" customHeight="1">
      <c r="B1971" s="52"/>
    </row>
    <row r="1972" spans="2:2" ht="11.25" customHeight="1">
      <c r="B1972" s="52"/>
    </row>
    <row r="1973" spans="2:2" ht="11.25" customHeight="1">
      <c r="B1973" s="52"/>
    </row>
    <row r="1974" spans="2:2" ht="11.25" customHeight="1">
      <c r="B1974" s="52"/>
    </row>
    <row r="1975" spans="2:2" ht="11.25" customHeight="1">
      <c r="B1975" s="52"/>
    </row>
    <row r="1976" spans="2:2" ht="11.25" customHeight="1">
      <c r="B1976" s="52"/>
    </row>
    <row r="1977" spans="2:2" ht="11.25" customHeight="1">
      <c r="B1977" s="52"/>
    </row>
    <row r="1978" spans="2:2" ht="11.25" customHeight="1">
      <c r="B1978" s="52"/>
    </row>
    <row r="1979" spans="2:2" ht="11.25" customHeight="1">
      <c r="B1979" s="52"/>
    </row>
    <row r="1980" spans="2:2" ht="11.25" customHeight="1">
      <c r="B1980" s="52"/>
    </row>
    <row r="1981" spans="2:2" ht="11.25" customHeight="1">
      <c r="B1981" s="52"/>
    </row>
    <row r="1982" spans="2:2" ht="11.25" customHeight="1">
      <c r="B1982" s="52"/>
    </row>
    <row r="1983" spans="2:2" ht="11.25" customHeight="1">
      <c r="B1983" s="52"/>
    </row>
    <row r="1984" spans="2:2" ht="11.25" customHeight="1">
      <c r="B1984" s="52"/>
    </row>
    <row r="1985" spans="2:2" ht="11.25" customHeight="1">
      <c r="B1985" s="52"/>
    </row>
    <row r="1986" spans="2:2" ht="11.25" customHeight="1">
      <c r="B1986" s="52"/>
    </row>
    <row r="1987" spans="2:2" ht="11.25" customHeight="1">
      <c r="B1987" s="52"/>
    </row>
    <row r="1988" spans="2:2" ht="11.25" customHeight="1">
      <c r="B1988" s="52"/>
    </row>
    <row r="1989" spans="2:2" ht="11.25" customHeight="1">
      <c r="B1989" s="52"/>
    </row>
    <row r="1990" spans="2:2" ht="11.25" customHeight="1">
      <c r="B1990" s="52"/>
    </row>
    <row r="1991" spans="2:2" ht="11.25" customHeight="1">
      <c r="B1991" s="52"/>
    </row>
    <row r="1992" spans="2:2" ht="11.25" customHeight="1">
      <c r="B1992" s="52"/>
    </row>
    <row r="1993" spans="2:2" ht="11.25" customHeight="1">
      <c r="B1993" s="52"/>
    </row>
    <row r="1994" spans="2:2" ht="11.25" customHeight="1">
      <c r="B1994" s="52"/>
    </row>
    <row r="1995" spans="2:2" ht="11.25" customHeight="1">
      <c r="B1995" s="52"/>
    </row>
    <row r="1996" spans="2:2" ht="11.25" customHeight="1">
      <c r="B1996" s="52"/>
    </row>
    <row r="1997" spans="2:2" ht="11.25" customHeight="1">
      <c r="B1997" s="52"/>
    </row>
    <row r="1998" spans="2:2" ht="11.25" customHeight="1">
      <c r="B1998" s="52"/>
    </row>
    <row r="1999" spans="2:2" ht="11.25" customHeight="1">
      <c r="B1999" s="52"/>
    </row>
    <row r="2000" spans="2:2" ht="11.25" customHeight="1">
      <c r="B2000" s="52"/>
    </row>
    <row r="2001" spans="2:2" ht="11.25" customHeight="1">
      <c r="B2001" s="52"/>
    </row>
    <row r="2002" spans="2:2" ht="11.25" customHeight="1">
      <c r="B2002" s="52"/>
    </row>
    <row r="2003" spans="2:2" ht="11.25" customHeight="1">
      <c r="B2003" s="52"/>
    </row>
    <row r="2004" spans="2:2" ht="11.25" customHeight="1">
      <c r="B2004" s="52"/>
    </row>
    <row r="2005" spans="2:2" ht="11.25" customHeight="1">
      <c r="B2005" s="52"/>
    </row>
    <row r="2006" spans="2:2" ht="11.25" customHeight="1">
      <c r="B2006" s="52"/>
    </row>
    <row r="2007" spans="2:2" ht="11.25" customHeight="1">
      <c r="B2007" s="52"/>
    </row>
    <row r="2008" spans="2:2" ht="11.25" customHeight="1">
      <c r="B2008" s="52"/>
    </row>
    <row r="2009" spans="2:2" ht="11.25" customHeight="1">
      <c r="B2009" s="52"/>
    </row>
    <row r="2010" spans="2:2" ht="11.25" customHeight="1">
      <c r="B2010" s="52"/>
    </row>
    <row r="2011" spans="2:2" ht="11.25" customHeight="1">
      <c r="B2011" s="52"/>
    </row>
    <row r="2012" spans="2:2" ht="11.25" customHeight="1">
      <c r="B2012" s="52"/>
    </row>
    <row r="2013" spans="2:2" ht="11.25" customHeight="1">
      <c r="B2013" s="52"/>
    </row>
    <row r="2014" spans="2:2" ht="11.25" customHeight="1">
      <c r="B2014" s="52"/>
    </row>
    <row r="2015" spans="2:2" ht="11.25" customHeight="1">
      <c r="B2015" s="52"/>
    </row>
    <row r="2016" spans="2:2" ht="11.25" customHeight="1">
      <c r="B2016" s="52"/>
    </row>
    <row r="2017" spans="2:2" ht="11.25" customHeight="1">
      <c r="B2017" s="52"/>
    </row>
    <row r="2018" spans="2:2" ht="11.25" customHeight="1">
      <c r="B2018" s="52"/>
    </row>
    <row r="2019" spans="2:2" ht="11.25" customHeight="1">
      <c r="B2019" s="52"/>
    </row>
    <row r="2020" spans="2:2" ht="11.25" customHeight="1">
      <c r="B2020" s="52"/>
    </row>
    <row r="2021" spans="2:2" ht="11.25" customHeight="1">
      <c r="B2021" s="52"/>
    </row>
    <row r="2022" spans="2:2" ht="11.25" customHeight="1">
      <c r="B2022" s="52"/>
    </row>
    <row r="2023" spans="2:2" ht="11.25" customHeight="1">
      <c r="B2023" s="52"/>
    </row>
    <row r="2024" spans="2:2" ht="11.25" customHeight="1">
      <c r="B2024" s="52"/>
    </row>
    <row r="2025" spans="2:2" ht="11.25" customHeight="1">
      <c r="B2025" s="52"/>
    </row>
    <row r="2026" spans="2:2" ht="11.25" customHeight="1">
      <c r="B2026" s="52"/>
    </row>
    <row r="2027" spans="2:2" ht="11.25" customHeight="1">
      <c r="B2027" s="52"/>
    </row>
    <row r="2028" spans="2:2" ht="11.25" customHeight="1">
      <c r="B2028" s="52"/>
    </row>
    <row r="2029" spans="2:2" ht="11.25" customHeight="1">
      <c r="B2029" s="52"/>
    </row>
    <row r="2030" spans="2:2" ht="11.25" customHeight="1">
      <c r="B2030" s="52"/>
    </row>
    <row r="2031" spans="2:2" ht="11.25" customHeight="1">
      <c r="B2031" s="52"/>
    </row>
    <row r="2032" spans="2:2" ht="11.25" customHeight="1">
      <c r="B2032" s="52"/>
    </row>
    <row r="2033" spans="2:2" ht="11.25" customHeight="1">
      <c r="B2033" s="52"/>
    </row>
    <row r="2034" spans="2:2" ht="11.25" customHeight="1">
      <c r="B2034" s="52"/>
    </row>
    <row r="2035" spans="2:2" ht="11.25" customHeight="1">
      <c r="B2035" s="52"/>
    </row>
    <row r="2036" spans="2:2" ht="11.25" customHeight="1">
      <c r="B2036" s="52"/>
    </row>
    <row r="2037" spans="2:2" ht="11.25" customHeight="1">
      <c r="B2037" s="52"/>
    </row>
    <row r="2038" spans="2:2" ht="11.25" customHeight="1">
      <c r="B2038" s="52"/>
    </row>
    <row r="2039" spans="2:2" ht="11.25" customHeight="1">
      <c r="B2039" s="52"/>
    </row>
    <row r="2040" spans="2:2" ht="11.25" customHeight="1">
      <c r="B2040" s="52"/>
    </row>
    <row r="2041" spans="2:2" ht="11.25" customHeight="1">
      <c r="B2041" s="52"/>
    </row>
    <row r="2042" spans="2:2" ht="11.25" customHeight="1">
      <c r="B2042" s="52"/>
    </row>
    <row r="2043" spans="2:2" ht="11.25" customHeight="1">
      <c r="B2043" s="52"/>
    </row>
    <row r="2044" spans="2:2" ht="11.25" customHeight="1">
      <c r="B2044" s="52"/>
    </row>
    <row r="2045" spans="2:2" ht="11.25" customHeight="1">
      <c r="B2045" s="52"/>
    </row>
    <row r="2046" spans="2:2" ht="11.25" customHeight="1">
      <c r="B2046" s="52"/>
    </row>
    <row r="2047" spans="2:2" ht="11.25" customHeight="1">
      <c r="B2047" s="52"/>
    </row>
    <row r="2048" spans="2:2" ht="11.25" customHeight="1">
      <c r="B2048" s="52"/>
    </row>
    <row r="2049" spans="2:2" ht="11.25" customHeight="1">
      <c r="B2049" s="52"/>
    </row>
    <row r="2050" spans="2:2" ht="11.25" customHeight="1">
      <c r="B2050" s="52"/>
    </row>
    <row r="2051" spans="2:2" ht="11.25" customHeight="1">
      <c r="B2051" s="52"/>
    </row>
    <row r="2052" spans="2:2" ht="11.25" customHeight="1">
      <c r="B2052" s="52"/>
    </row>
    <row r="2053" spans="2:2" ht="11.25" customHeight="1">
      <c r="B2053" s="52"/>
    </row>
    <row r="2054" spans="2:2" ht="11.25" customHeight="1">
      <c r="B2054" s="52"/>
    </row>
    <row r="2055" spans="2:2" ht="11.25" customHeight="1">
      <c r="B2055" s="52"/>
    </row>
    <row r="2056" spans="2:2" ht="11.25" customHeight="1">
      <c r="B2056" s="52"/>
    </row>
    <row r="2057" spans="2:2" ht="11.25" customHeight="1">
      <c r="B2057" s="52"/>
    </row>
    <row r="2058" spans="2:2" ht="11.25" customHeight="1">
      <c r="B2058" s="52"/>
    </row>
    <row r="2059" spans="2:2" ht="11.25" customHeight="1">
      <c r="B2059" s="52"/>
    </row>
    <row r="2060" spans="2:2" ht="11.25" customHeight="1">
      <c r="B2060" s="52"/>
    </row>
    <row r="2061" spans="2:2" ht="11.25" customHeight="1">
      <c r="B2061" s="52"/>
    </row>
    <row r="2062" spans="2:2" ht="11.25" customHeight="1">
      <c r="B2062" s="52"/>
    </row>
    <row r="2063" spans="2:2" ht="11.25" customHeight="1">
      <c r="B2063" s="52"/>
    </row>
    <row r="2064" spans="2:2" ht="11.25" customHeight="1">
      <c r="B2064" s="52"/>
    </row>
    <row r="2065" spans="2:2" ht="11.25" customHeight="1">
      <c r="B2065" s="52"/>
    </row>
    <row r="2066" spans="2:2" ht="11.25" customHeight="1">
      <c r="B2066" s="52"/>
    </row>
    <row r="2067" spans="2:2" ht="11.25" customHeight="1">
      <c r="B2067" s="52"/>
    </row>
    <row r="2068" spans="2:2" ht="11.25" customHeight="1">
      <c r="B2068" s="52"/>
    </row>
    <row r="2069" spans="2:2" ht="11.25" customHeight="1">
      <c r="B2069" s="52"/>
    </row>
    <row r="2070" spans="2:2" ht="11.25" customHeight="1">
      <c r="B2070" s="52"/>
    </row>
    <row r="2071" spans="2:2" ht="11.25" customHeight="1">
      <c r="B2071" s="52"/>
    </row>
    <row r="2072" spans="2:2" ht="11.25" customHeight="1">
      <c r="B2072" s="52"/>
    </row>
    <row r="2073" spans="2:2" ht="11.25" customHeight="1">
      <c r="B2073" s="52"/>
    </row>
    <row r="2074" spans="2:2" ht="11.25" customHeight="1">
      <c r="B2074" s="52"/>
    </row>
    <row r="2075" spans="2:2" ht="11.25" customHeight="1">
      <c r="B2075" s="52"/>
    </row>
    <row r="2076" spans="2:2" ht="11.25" customHeight="1">
      <c r="B2076" s="52"/>
    </row>
    <row r="2077" spans="2:2" ht="11.25" customHeight="1">
      <c r="B2077" s="52"/>
    </row>
    <row r="2078" spans="2:2" ht="11.25" customHeight="1">
      <c r="B2078" s="52"/>
    </row>
    <row r="2079" spans="2:2" ht="11.25" customHeight="1">
      <c r="B2079" s="52"/>
    </row>
    <row r="2080" spans="2:2" ht="11.25" customHeight="1">
      <c r="B2080" s="52"/>
    </row>
    <row r="2081" spans="2:2" ht="11.25" customHeight="1">
      <c r="B2081" s="52"/>
    </row>
    <row r="2082" spans="2:2" ht="11.25" customHeight="1">
      <c r="B2082" s="52"/>
    </row>
    <row r="2083" spans="2:2" ht="11.25" customHeight="1">
      <c r="B2083" s="52"/>
    </row>
    <row r="2084" spans="2:2" ht="11.25" customHeight="1">
      <c r="B2084" s="52"/>
    </row>
    <row r="2085" spans="2:2" ht="11.25" customHeight="1">
      <c r="B2085" s="52"/>
    </row>
    <row r="2086" spans="2:2" ht="11.25" customHeight="1">
      <c r="B2086" s="52"/>
    </row>
    <row r="2087" spans="2:2" ht="11.25" customHeight="1">
      <c r="B2087" s="52"/>
    </row>
    <row r="2088" spans="2:2" ht="11.25" customHeight="1">
      <c r="B2088" s="52"/>
    </row>
    <row r="2089" spans="2:2" ht="11.25" customHeight="1">
      <c r="B2089" s="52"/>
    </row>
    <row r="2090" spans="2:2" ht="11.25" customHeight="1">
      <c r="B2090" s="52"/>
    </row>
    <row r="2091" spans="2:2" ht="11.25" customHeight="1">
      <c r="B2091" s="52"/>
    </row>
    <row r="2092" spans="2:2" ht="11.25" customHeight="1">
      <c r="B2092" s="52"/>
    </row>
    <row r="2093" spans="2:2" ht="11.25" customHeight="1">
      <c r="B2093" s="52"/>
    </row>
    <row r="2094" spans="2:2" ht="11.25" customHeight="1">
      <c r="B2094" s="52"/>
    </row>
    <row r="2095" spans="2:2" ht="11.25" customHeight="1">
      <c r="B2095" s="52"/>
    </row>
    <row r="2096" spans="2:2" ht="11.25" customHeight="1">
      <c r="B2096" s="52"/>
    </row>
    <row r="2097" spans="2:2" ht="11.25" customHeight="1">
      <c r="B2097" s="52"/>
    </row>
    <row r="2098" spans="2:2" ht="11.25" customHeight="1">
      <c r="B2098" s="52"/>
    </row>
    <row r="2099" spans="2:2" ht="11.25" customHeight="1">
      <c r="B2099" s="52"/>
    </row>
    <row r="2100" spans="2:2" ht="11.25" customHeight="1">
      <c r="B2100" s="52"/>
    </row>
    <row r="2101" spans="2:2" ht="11.25" customHeight="1">
      <c r="B2101" s="52"/>
    </row>
    <row r="2102" spans="2:2" ht="11.25" customHeight="1">
      <c r="B2102" s="52"/>
    </row>
    <row r="2103" spans="2:2" ht="11.25" customHeight="1">
      <c r="B2103" s="52"/>
    </row>
    <row r="2104" spans="2:2" ht="11.25" customHeight="1">
      <c r="B2104" s="52"/>
    </row>
    <row r="2105" spans="2:2" ht="11.25" customHeight="1">
      <c r="B2105" s="52"/>
    </row>
    <row r="2106" spans="2:2" ht="11.25" customHeight="1">
      <c r="B2106" s="52"/>
    </row>
    <row r="2107" spans="2:2" ht="11.25" customHeight="1">
      <c r="B2107" s="52"/>
    </row>
    <row r="2108" spans="2:2" ht="11.25" customHeight="1">
      <c r="B2108" s="52"/>
    </row>
    <row r="2109" spans="2:2" ht="11.25" customHeight="1">
      <c r="B2109" s="52"/>
    </row>
    <row r="2110" spans="2:2" ht="11.25" customHeight="1">
      <c r="B2110" s="52"/>
    </row>
    <row r="2111" spans="2:2" ht="11.25" customHeight="1">
      <c r="B2111" s="52"/>
    </row>
    <row r="2112" spans="2:2" ht="11.25" customHeight="1">
      <c r="B2112" s="52"/>
    </row>
    <row r="2113" spans="2:2" ht="11.25" customHeight="1">
      <c r="B2113" s="52"/>
    </row>
    <row r="2114" spans="2:2" ht="11.25" customHeight="1">
      <c r="B2114" s="52"/>
    </row>
    <row r="2115" spans="2:2" ht="11.25" customHeight="1">
      <c r="B2115" s="52"/>
    </row>
    <row r="2116" spans="2:2" ht="11.25" customHeight="1">
      <c r="B2116" s="52"/>
    </row>
    <row r="2117" spans="2:2" ht="11.25" customHeight="1">
      <c r="B2117" s="52"/>
    </row>
    <row r="2118" spans="2:2" ht="11.25" customHeight="1">
      <c r="B2118" s="52"/>
    </row>
    <row r="2119" spans="2:2" ht="11.25" customHeight="1">
      <c r="B2119" s="52"/>
    </row>
    <row r="2120" spans="2:2" ht="11.25" customHeight="1">
      <c r="B2120" s="52"/>
    </row>
    <row r="2121" spans="2:2" ht="11.25" customHeight="1">
      <c r="B2121" s="52"/>
    </row>
    <row r="2122" spans="2:2" ht="11.25" customHeight="1">
      <c r="B2122" s="52"/>
    </row>
    <row r="2123" spans="2:2" ht="11.25" customHeight="1">
      <c r="B2123" s="52"/>
    </row>
    <row r="2124" spans="2:2" ht="11.25" customHeight="1">
      <c r="B2124" s="52"/>
    </row>
    <row r="2125" spans="2:2" ht="11.25" customHeight="1">
      <c r="B2125" s="52"/>
    </row>
    <row r="2126" spans="2:2" ht="11.25" customHeight="1">
      <c r="B2126" s="52"/>
    </row>
    <row r="2127" spans="2:2" ht="11.25" customHeight="1">
      <c r="B2127" s="52"/>
    </row>
    <row r="2128" spans="2:2" ht="11.25" customHeight="1">
      <c r="B2128" s="52"/>
    </row>
    <row r="2129" spans="2:2" ht="11.25" customHeight="1">
      <c r="B2129" s="52"/>
    </row>
    <row r="2130" spans="2:2" ht="11.25" customHeight="1">
      <c r="B2130" s="52"/>
    </row>
    <row r="2131" spans="2:2" ht="11.25" customHeight="1">
      <c r="B2131" s="52"/>
    </row>
    <row r="2132" spans="2:2" ht="11.25" customHeight="1">
      <c r="B2132" s="52"/>
    </row>
    <row r="2133" spans="2:2" ht="11.25" customHeight="1">
      <c r="B2133" s="52"/>
    </row>
    <row r="2134" spans="2:2" ht="11.25" customHeight="1">
      <c r="B2134" s="52"/>
    </row>
    <row r="2135" spans="2:2" ht="11.25" customHeight="1">
      <c r="B2135" s="52"/>
    </row>
    <row r="2136" spans="2:2" ht="11.25" customHeight="1">
      <c r="B2136" s="52"/>
    </row>
    <row r="2137" spans="2:2" ht="11.25" customHeight="1">
      <c r="B2137" s="52"/>
    </row>
    <row r="2138" spans="2:2" ht="11.25" customHeight="1">
      <c r="B2138" s="52"/>
    </row>
    <row r="2139" spans="2:2" ht="11.25" customHeight="1">
      <c r="B2139" s="52"/>
    </row>
    <row r="2140" spans="2:2" ht="11.25" customHeight="1">
      <c r="B2140" s="52"/>
    </row>
    <row r="2141" spans="2:2" ht="11.25" customHeight="1">
      <c r="B2141" s="52"/>
    </row>
    <row r="2142" spans="2:2" ht="11.25" customHeight="1">
      <c r="B2142" s="52"/>
    </row>
    <row r="2143" spans="2:2" ht="11.25" customHeight="1">
      <c r="B2143" s="52"/>
    </row>
    <row r="2144" spans="2:2" ht="11.25" customHeight="1">
      <c r="B2144" s="52"/>
    </row>
    <row r="2145" spans="2:2" ht="11.25" customHeight="1">
      <c r="B2145" s="52"/>
    </row>
    <row r="2146" spans="2:2" ht="11.25" customHeight="1">
      <c r="B2146" s="52"/>
    </row>
    <row r="2147" spans="2:2" ht="11.25" customHeight="1">
      <c r="B2147" s="52"/>
    </row>
    <row r="2148" spans="2:2" ht="11.25" customHeight="1">
      <c r="B2148" s="52"/>
    </row>
    <row r="2149" spans="2:2" ht="11.25" customHeight="1">
      <c r="B2149" s="52"/>
    </row>
    <row r="2150" spans="2:2" ht="11.25" customHeight="1">
      <c r="B2150" s="52"/>
    </row>
    <row r="2151" spans="2:2" ht="11.25" customHeight="1">
      <c r="B2151" s="52"/>
    </row>
    <row r="2152" spans="2:2" ht="11.25" customHeight="1">
      <c r="B2152" s="52"/>
    </row>
    <row r="2153" spans="2:2" ht="11.25" customHeight="1">
      <c r="B2153" s="52"/>
    </row>
    <row r="2154" spans="2:2" ht="11.25" customHeight="1">
      <c r="B2154" s="52"/>
    </row>
    <row r="2155" spans="2:2" ht="11.25" customHeight="1">
      <c r="B2155" s="52"/>
    </row>
    <row r="2156" spans="2:2" ht="11.25" customHeight="1">
      <c r="B2156" s="52"/>
    </row>
    <row r="2157" spans="2:2" ht="11.25" customHeight="1">
      <c r="B2157" s="52"/>
    </row>
    <row r="2158" spans="2:2" ht="11.25" customHeight="1">
      <c r="B2158" s="52"/>
    </row>
    <row r="2159" spans="2:2" ht="11.25" customHeight="1">
      <c r="B2159" s="52"/>
    </row>
    <row r="2160" spans="2:2" ht="11.25" customHeight="1">
      <c r="B2160" s="52"/>
    </row>
    <row r="2161" spans="2:2" ht="11.25" customHeight="1">
      <c r="B2161" s="52"/>
    </row>
    <row r="2162" spans="2:2" ht="11.25" customHeight="1">
      <c r="B2162" s="52"/>
    </row>
    <row r="2163" spans="2:2" ht="11.25" customHeight="1">
      <c r="B2163" s="52"/>
    </row>
    <row r="2164" spans="2:2" ht="11.25" customHeight="1">
      <c r="B2164" s="52"/>
    </row>
    <row r="2165" spans="2:2" ht="11.25" customHeight="1">
      <c r="B2165" s="52"/>
    </row>
    <row r="2166" spans="2:2" ht="11.25" customHeight="1">
      <c r="B2166" s="52"/>
    </row>
    <row r="2167" spans="2:2" ht="11.25" customHeight="1">
      <c r="B2167" s="52"/>
    </row>
    <row r="2168" spans="2:2" ht="11.25" customHeight="1">
      <c r="B2168" s="52"/>
    </row>
    <row r="2169" spans="2:2" ht="11.25" customHeight="1">
      <c r="B2169" s="52"/>
    </row>
    <row r="2170" spans="2:2" ht="11.25" customHeight="1">
      <c r="B2170" s="52"/>
    </row>
    <row r="2171" spans="2:2" ht="11.25" customHeight="1">
      <c r="B2171" s="52"/>
    </row>
    <row r="2172" spans="2:2" ht="11.25" customHeight="1">
      <c r="B2172" s="52"/>
    </row>
    <row r="2173" spans="2:2" ht="11.25" customHeight="1">
      <c r="B2173" s="52"/>
    </row>
    <row r="2174" spans="2:2" ht="11.25" customHeight="1">
      <c r="B2174" s="52"/>
    </row>
    <row r="2175" spans="2:2" ht="11.25" customHeight="1">
      <c r="B2175" s="52"/>
    </row>
    <row r="2176" spans="2:2" ht="11.25" customHeight="1">
      <c r="B2176" s="52"/>
    </row>
    <row r="2177" spans="2:2" ht="11.25" customHeight="1">
      <c r="B2177" s="52"/>
    </row>
    <row r="2178" spans="2:2" ht="11.25" customHeight="1">
      <c r="B2178" s="52"/>
    </row>
    <row r="2179" spans="2:2" ht="11.25" customHeight="1">
      <c r="B2179" s="52"/>
    </row>
    <row r="2180" spans="2:2" ht="11.25" customHeight="1">
      <c r="B2180" s="52"/>
    </row>
    <row r="2181" spans="2:2" ht="11.25" customHeight="1">
      <c r="B2181" s="52"/>
    </row>
    <row r="2182" spans="2:2" ht="11.25" customHeight="1">
      <c r="B2182" s="52"/>
    </row>
    <row r="2183" spans="2:2" ht="11.25" customHeight="1">
      <c r="B2183" s="52"/>
    </row>
    <row r="2184" spans="2:2" ht="11.25" customHeight="1">
      <c r="B2184" s="52"/>
    </row>
    <row r="2185" spans="2:2" ht="11.25" customHeight="1">
      <c r="B2185" s="52"/>
    </row>
    <row r="2186" spans="2:2" ht="11.25" customHeight="1">
      <c r="B2186" s="52"/>
    </row>
    <row r="2187" spans="2:2" ht="11.25" customHeight="1">
      <c r="B2187" s="52"/>
    </row>
    <row r="2188" spans="2:2" ht="11.25" customHeight="1">
      <c r="B2188" s="52"/>
    </row>
    <row r="2189" spans="2:2" ht="11.25" customHeight="1">
      <c r="B2189" s="52"/>
    </row>
    <row r="2190" spans="2:2" ht="11.25" customHeight="1">
      <c r="B2190" s="52"/>
    </row>
    <row r="2191" spans="2:2" ht="11.25" customHeight="1">
      <c r="B2191" s="52"/>
    </row>
    <row r="2192" spans="2:2" ht="11.25" customHeight="1">
      <c r="B2192" s="52"/>
    </row>
    <row r="2193" spans="2:2" ht="11.25" customHeight="1">
      <c r="B2193" s="52"/>
    </row>
    <row r="2194" spans="2:2" ht="11.25" customHeight="1">
      <c r="B2194" s="52"/>
    </row>
    <row r="2195" spans="2:2" ht="11.25" customHeight="1">
      <c r="B2195" s="52"/>
    </row>
    <row r="2196" spans="2:2" ht="11.25" customHeight="1">
      <c r="B2196" s="52"/>
    </row>
    <row r="2197" spans="2:2" ht="11.25" customHeight="1">
      <c r="B2197" s="52"/>
    </row>
    <row r="2198" spans="2:2" ht="11.25" customHeight="1">
      <c r="B2198" s="52"/>
    </row>
    <row r="2199" spans="2:2" ht="11.25" customHeight="1">
      <c r="B2199" s="52"/>
    </row>
    <row r="2200" spans="2:2" ht="11.25" customHeight="1">
      <c r="B2200" s="52"/>
    </row>
    <row r="2201" spans="2:2" ht="11.25" customHeight="1">
      <c r="B2201" s="52"/>
    </row>
    <row r="2202" spans="2:2" ht="11.25" customHeight="1">
      <c r="B2202" s="52"/>
    </row>
    <row r="2203" spans="2:2" ht="11.25" customHeight="1">
      <c r="B2203" s="52"/>
    </row>
    <row r="2204" spans="2:2" ht="11.25" customHeight="1">
      <c r="B2204" s="52"/>
    </row>
    <row r="2205" spans="2:2" ht="11.25" customHeight="1">
      <c r="B2205" s="52"/>
    </row>
    <row r="2206" spans="2:2" ht="11.25" customHeight="1">
      <c r="B2206" s="52"/>
    </row>
    <row r="2207" spans="2:2" ht="11.25" customHeight="1">
      <c r="B2207" s="52"/>
    </row>
    <row r="2208" spans="2:2" ht="11.25" customHeight="1">
      <c r="B2208" s="52"/>
    </row>
    <row r="2209" spans="2:2" ht="11.25" customHeight="1">
      <c r="B2209" s="52"/>
    </row>
    <row r="2210" spans="2:2" ht="11.25" customHeight="1">
      <c r="B2210" s="52"/>
    </row>
    <row r="2211" spans="2:2" ht="11.25" customHeight="1">
      <c r="B2211" s="52"/>
    </row>
    <row r="2212" spans="2:2" ht="11.25" customHeight="1">
      <c r="B2212" s="52"/>
    </row>
    <row r="2213" spans="2:2" ht="11.25" customHeight="1">
      <c r="B2213" s="52"/>
    </row>
    <row r="2214" spans="2:2" ht="11.25" customHeight="1">
      <c r="B2214" s="52"/>
    </row>
    <row r="2215" spans="2:2" ht="11.25" customHeight="1">
      <c r="B2215" s="52"/>
    </row>
    <row r="2216" spans="2:2" ht="11.25" customHeight="1">
      <c r="B2216" s="52"/>
    </row>
    <row r="2217" spans="2:2" ht="11.25" customHeight="1">
      <c r="B2217" s="52"/>
    </row>
    <row r="2218" spans="2:2" ht="11.25" customHeight="1">
      <c r="B2218" s="52"/>
    </row>
    <row r="2219" spans="2:2" ht="11.25" customHeight="1">
      <c r="B2219" s="52"/>
    </row>
    <row r="2220" spans="2:2" ht="11.25" customHeight="1">
      <c r="B2220" s="52"/>
    </row>
    <row r="2221" spans="2:2" ht="11.25" customHeight="1">
      <c r="B2221" s="52"/>
    </row>
    <row r="2222" spans="2:2" ht="11.25" customHeight="1">
      <c r="B2222" s="52"/>
    </row>
    <row r="2223" spans="2:2" ht="11.25" customHeight="1">
      <c r="B2223" s="52"/>
    </row>
    <row r="2224" spans="2:2" ht="11.25" customHeight="1">
      <c r="B2224" s="52"/>
    </row>
    <row r="2225" spans="2:2" ht="11.25" customHeight="1">
      <c r="B2225" s="52"/>
    </row>
    <row r="2226" spans="2:2" ht="11.25" customHeight="1">
      <c r="B2226" s="52"/>
    </row>
    <row r="2227" spans="2:2" ht="11.25" customHeight="1">
      <c r="B2227" s="52"/>
    </row>
    <row r="2228" spans="2:2" ht="11.25" customHeight="1">
      <c r="B2228" s="52"/>
    </row>
    <row r="2229" spans="2:2" ht="11.25" customHeight="1">
      <c r="B2229" s="52"/>
    </row>
    <row r="2230" spans="2:2" ht="11.25" customHeight="1">
      <c r="B2230" s="52"/>
    </row>
    <row r="2231" spans="2:2" ht="11.25" customHeight="1">
      <c r="B2231" s="52"/>
    </row>
    <row r="2232" spans="2:2" ht="11.25" customHeight="1">
      <c r="B2232" s="52"/>
    </row>
    <row r="2233" spans="2:2" ht="11.25" customHeight="1">
      <c r="B2233" s="52"/>
    </row>
    <row r="2234" spans="2:2" ht="11.25" customHeight="1">
      <c r="B2234" s="52"/>
    </row>
    <row r="2235" spans="2:2" ht="11.25" customHeight="1">
      <c r="B2235" s="52"/>
    </row>
    <row r="2236" spans="2:2" ht="11.25" customHeight="1">
      <c r="B2236" s="52"/>
    </row>
    <row r="2237" spans="2:2" ht="11.25" customHeight="1">
      <c r="B2237" s="52"/>
    </row>
    <row r="2238" spans="2:2" ht="11.25" customHeight="1">
      <c r="B2238" s="52"/>
    </row>
    <row r="2239" spans="2:2" ht="11.25" customHeight="1">
      <c r="B2239" s="52"/>
    </row>
    <row r="2240" spans="2:2" ht="11.25" customHeight="1">
      <c r="B2240" s="52"/>
    </row>
    <row r="2241" spans="2:2" ht="11.25" customHeight="1">
      <c r="B2241" s="52"/>
    </row>
    <row r="2242" spans="2:2" ht="11.25" customHeight="1">
      <c r="B2242" s="52"/>
    </row>
    <row r="2243" spans="2:2" ht="11.25" customHeight="1">
      <c r="B2243" s="52"/>
    </row>
    <row r="2244" spans="2:2" ht="11.25" customHeight="1">
      <c r="B2244" s="52"/>
    </row>
    <row r="2245" spans="2:2" ht="11.25" customHeight="1">
      <c r="B2245" s="52"/>
    </row>
    <row r="2246" spans="2:2" ht="11.25" customHeight="1">
      <c r="B2246" s="52"/>
    </row>
    <row r="2247" spans="2:2" ht="11.25" customHeight="1">
      <c r="B2247" s="52"/>
    </row>
    <row r="2248" spans="2:2" ht="11.25" customHeight="1">
      <c r="B2248" s="52"/>
    </row>
    <row r="2249" spans="2:2" ht="11.25" customHeight="1">
      <c r="B2249" s="52"/>
    </row>
    <row r="2250" spans="2:2" ht="11.25" customHeight="1">
      <c r="B2250" s="52"/>
    </row>
    <row r="2251" spans="2:2" ht="11.25" customHeight="1">
      <c r="B2251" s="52"/>
    </row>
    <row r="2252" spans="2:2" ht="11.25" customHeight="1">
      <c r="B2252" s="52"/>
    </row>
    <row r="2253" spans="2:2" ht="11.25" customHeight="1">
      <c r="B2253" s="52"/>
    </row>
    <row r="2254" spans="2:2" ht="11.25" customHeight="1">
      <c r="B2254" s="52"/>
    </row>
    <row r="2255" spans="2:2" ht="11.25" customHeight="1">
      <c r="B2255" s="52"/>
    </row>
    <row r="2256" spans="2:2" ht="11.25" customHeight="1">
      <c r="B2256" s="52"/>
    </row>
    <row r="2257" spans="2:2" ht="11.25" customHeight="1">
      <c r="B2257" s="52"/>
    </row>
    <row r="2258" spans="2:2" ht="11.25" customHeight="1">
      <c r="B2258" s="52"/>
    </row>
    <row r="2259" spans="2:2" ht="11.25" customHeight="1">
      <c r="B2259" s="52"/>
    </row>
    <row r="2260" spans="2:2" ht="11.25" customHeight="1">
      <c r="B2260" s="52"/>
    </row>
    <row r="2261" spans="2:2" ht="11.25" customHeight="1">
      <c r="B2261" s="52"/>
    </row>
    <row r="2262" spans="2:2" ht="11.25" customHeight="1">
      <c r="B2262" s="52"/>
    </row>
    <row r="2263" spans="2:2" ht="11.25" customHeight="1">
      <c r="B2263" s="52"/>
    </row>
    <row r="2264" spans="2:2" ht="11.25" customHeight="1">
      <c r="B2264" s="52"/>
    </row>
    <row r="2265" spans="2:2" ht="11.25" customHeight="1">
      <c r="B2265" s="52"/>
    </row>
    <row r="2266" spans="2:2" ht="11.25" customHeight="1">
      <c r="B2266" s="52"/>
    </row>
    <row r="2267" spans="2:2" ht="11.25" customHeight="1">
      <c r="B2267" s="52"/>
    </row>
    <row r="2268" spans="2:2" ht="11.25" customHeight="1">
      <c r="B2268" s="52"/>
    </row>
    <row r="2269" spans="2:2" ht="11.25" customHeight="1">
      <c r="B2269" s="52"/>
    </row>
    <row r="2270" spans="2:2" ht="11.25" customHeight="1">
      <c r="B2270" s="52"/>
    </row>
    <row r="2271" spans="2:2" ht="11.25" customHeight="1">
      <c r="B2271" s="52"/>
    </row>
    <row r="2272" spans="2:2" ht="11.25" customHeight="1">
      <c r="B2272" s="52"/>
    </row>
    <row r="2273" spans="2:2" ht="11.25" customHeight="1">
      <c r="B2273" s="52"/>
    </row>
    <row r="2274" spans="2:2" ht="11.25" customHeight="1">
      <c r="B2274" s="52"/>
    </row>
    <row r="2275" spans="2:2" ht="11.25" customHeight="1">
      <c r="B2275" s="52"/>
    </row>
    <row r="2276" spans="2:2" ht="11.25" customHeight="1">
      <c r="B2276" s="52"/>
    </row>
    <row r="2277" spans="2:2" ht="11.25" customHeight="1">
      <c r="B2277" s="52"/>
    </row>
    <row r="2278" spans="2:2" ht="11.25" customHeight="1">
      <c r="B2278" s="52"/>
    </row>
    <row r="2279" spans="2:2" ht="11.25" customHeight="1">
      <c r="B2279" s="52"/>
    </row>
    <row r="2280" spans="2:2" ht="11.25" customHeight="1">
      <c r="B2280" s="52"/>
    </row>
    <row r="2281" spans="2:2" ht="11.25" customHeight="1">
      <c r="B2281" s="52"/>
    </row>
    <row r="2282" spans="2:2" ht="11.25" customHeight="1">
      <c r="B2282" s="52"/>
    </row>
    <row r="2283" spans="2:2" ht="11.25" customHeight="1">
      <c r="B2283" s="52"/>
    </row>
    <row r="2284" spans="2:2" ht="11.25" customHeight="1">
      <c r="B2284" s="52"/>
    </row>
    <row r="2285" spans="2:2" ht="11.25" customHeight="1">
      <c r="B2285" s="52"/>
    </row>
    <row r="2286" spans="2:2" ht="11.25" customHeight="1">
      <c r="B2286" s="52"/>
    </row>
    <row r="2287" spans="2:2" ht="11.25" customHeight="1">
      <c r="B2287" s="52"/>
    </row>
    <row r="2288" spans="2:2" ht="11.25" customHeight="1">
      <c r="B2288" s="52"/>
    </row>
    <row r="2289" spans="2:2" ht="11.25" customHeight="1">
      <c r="B2289" s="52"/>
    </row>
    <row r="2290" spans="2:2" ht="11.25" customHeight="1">
      <c r="B2290" s="52"/>
    </row>
    <row r="2291" spans="2:2" ht="11.25" customHeight="1">
      <c r="B2291" s="52"/>
    </row>
    <row r="2292" spans="2:2" ht="11.25" customHeight="1">
      <c r="B2292" s="52"/>
    </row>
    <row r="2293" spans="2:2" ht="11.25" customHeight="1">
      <c r="B2293" s="52"/>
    </row>
    <row r="2294" spans="2:2" ht="11.25" customHeight="1">
      <c r="B2294" s="52"/>
    </row>
    <row r="2295" spans="2:2" ht="11.25" customHeight="1">
      <c r="B2295" s="52"/>
    </row>
    <row r="2296" spans="2:2" ht="11.25" customHeight="1">
      <c r="B2296" s="52"/>
    </row>
    <row r="2297" spans="2:2" ht="11.25" customHeight="1">
      <c r="B2297" s="52"/>
    </row>
    <row r="2298" spans="2:2" ht="11.25" customHeight="1">
      <c r="B2298" s="52"/>
    </row>
    <row r="2299" spans="2:2" ht="11.25" customHeight="1">
      <c r="B2299" s="52"/>
    </row>
    <row r="2300" spans="2:2" ht="11.25" customHeight="1">
      <c r="B2300" s="52"/>
    </row>
    <row r="2301" spans="2:2" ht="11.25" customHeight="1">
      <c r="B2301" s="52"/>
    </row>
    <row r="2302" spans="2:2" ht="11.25" customHeight="1">
      <c r="B2302" s="52"/>
    </row>
    <row r="2303" spans="2:2" ht="11.25" customHeight="1">
      <c r="B2303" s="52"/>
    </row>
    <row r="2304" spans="2:2" ht="11.25" customHeight="1">
      <c r="B2304" s="52"/>
    </row>
    <row r="2305" spans="2:2" ht="11.25" customHeight="1">
      <c r="B2305" s="52"/>
    </row>
    <row r="2306" spans="2:2" ht="11.25" customHeight="1">
      <c r="B2306" s="52"/>
    </row>
    <row r="2307" spans="2:2" ht="11.25" customHeight="1">
      <c r="B2307" s="52"/>
    </row>
    <row r="2308" spans="2:2" ht="11.25" customHeight="1">
      <c r="B2308" s="52"/>
    </row>
    <row r="2309" spans="2:2" ht="11.25" customHeight="1">
      <c r="B2309" s="52"/>
    </row>
    <row r="2310" spans="2:2" ht="11.25" customHeight="1">
      <c r="B2310" s="52"/>
    </row>
    <row r="2311" spans="2:2" ht="11.25" customHeight="1">
      <c r="B2311" s="52"/>
    </row>
    <row r="2312" spans="2:2" ht="11.25" customHeight="1">
      <c r="B2312" s="52"/>
    </row>
    <row r="2313" spans="2:2" ht="11.25" customHeight="1">
      <c r="B2313" s="52"/>
    </row>
    <row r="2314" spans="2:2" ht="11.25" customHeight="1">
      <c r="B2314" s="52"/>
    </row>
    <row r="2315" spans="2:2" ht="11.25" customHeight="1">
      <c r="B2315" s="52"/>
    </row>
    <row r="2316" spans="2:2" ht="11.25" customHeight="1">
      <c r="B2316" s="52"/>
    </row>
    <row r="2317" spans="2:2" ht="11.25" customHeight="1">
      <c r="B2317" s="52"/>
    </row>
    <row r="2318" spans="2:2" ht="11.25" customHeight="1">
      <c r="B2318" s="52"/>
    </row>
    <row r="2319" spans="2:2" ht="11.25" customHeight="1">
      <c r="B2319" s="52"/>
    </row>
    <row r="2320" spans="2:2" ht="11.25" customHeight="1">
      <c r="B2320" s="52"/>
    </row>
    <row r="2321" spans="2:2" ht="11.25" customHeight="1">
      <c r="B2321" s="52"/>
    </row>
    <row r="2322" spans="2:2" ht="11.25" customHeight="1">
      <c r="B2322" s="52"/>
    </row>
    <row r="2323" spans="2:2" ht="11.25" customHeight="1">
      <c r="B2323" s="52"/>
    </row>
    <row r="2324" spans="2:2" ht="11.25" customHeight="1">
      <c r="B2324" s="52"/>
    </row>
    <row r="2325" spans="2:2" ht="11.25" customHeight="1">
      <c r="B2325" s="52"/>
    </row>
    <row r="2326" spans="2:2" ht="11.25" customHeight="1">
      <c r="B2326" s="52"/>
    </row>
    <row r="2327" spans="2:2" ht="11.25" customHeight="1">
      <c r="B2327" s="52"/>
    </row>
    <row r="2328" spans="2:2" ht="11.25" customHeight="1">
      <c r="B2328" s="52"/>
    </row>
    <row r="2329" spans="2:2" ht="11.25" customHeight="1">
      <c r="B2329" s="52"/>
    </row>
    <row r="2330" spans="2:2" ht="11.25" customHeight="1">
      <c r="B2330" s="52"/>
    </row>
    <row r="2331" spans="2:2" ht="11.25" customHeight="1">
      <c r="B2331" s="52"/>
    </row>
    <row r="2332" spans="2:2" ht="11.25" customHeight="1">
      <c r="B2332" s="52"/>
    </row>
    <row r="2333" spans="2:2" ht="11.25" customHeight="1">
      <c r="B2333" s="52"/>
    </row>
    <row r="2334" spans="2:2" ht="11.25" customHeight="1">
      <c r="B2334" s="52"/>
    </row>
    <row r="2335" spans="2:2" ht="11.25" customHeight="1">
      <c r="B2335" s="52"/>
    </row>
    <row r="2336" spans="2:2" ht="11.25" customHeight="1">
      <c r="B2336" s="52"/>
    </row>
    <row r="2337" spans="2:2" ht="11.25" customHeight="1">
      <c r="B2337" s="52"/>
    </row>
    <row r="2338" spans="2:2" ht="11.25" customHeight="1">
      <c r="B2338" s="52"/>
    </row>
    <row r="2339" spans="2:2" ht="11.25" customHeight="1">
      <c r="B2339" s="52"/>
    </row>
    <row r="2340" spans="2:2" ht="11.25" customHeight="1">
      <c r="B2340" s="52"/>
    </row>
    <row r="2341" spans="2:2" ht="11.25" customHeight="1">
      <c r="B2341" s="52"/>
    </row>
    <row r="2342" spans="2:2" ht="11.25" customHeight="1">
      <c r="B2342" s="52"/>
    </row>
    <row r="2343" spans="2:2" ht="11.25" customHeight="1">
      <c r="B2343" s="52"/>
    </row>
    <row r="2344" spans="2:2" ht="11.25" customHeight="1">
      <c r="B2344" s="52"/>
    </row>
    <row r="2345" spans="2:2" ht="11.25" customHeight="1">
      <c r="B2345" s="52"/>
    </row>
    <row r="2346" spans="2:2" ht="11.25" customHeight="1">
      <c r="B2346" s="52"/>
    </row>
    <row r="2347" spans="2:2" ht="11.25" customHeight="1">
      <c r="B2347" s="52"/>
    </row>
    <row r="2348" spans="2:2" ht="11.25" customHeight="1">
      <c r="B2348" s="52"/>
    </row>
    <row r="2349" spans="2:2" ht="11.25" customHeight="1">
      <c r="B2349" s="52"/>
    </row>
    <row r="2350" spans="2:2" ht="11.25" customHeight="1">
      <c r="B2350" s="52"/>
    </row>
    <row r="2351" spans="2:2" ht="11.25" customHeight="1">
      <c r="B2351" s="52"/>
    </row>
    <row r="2352" spans="2:2" ht="11.25" customHeight="1">
      <c r="B2352" s="52"/>
    </row>
    <row r="2353" spans="2:2" ht="11.25" customHeight="1">
      <c r="B2353" s="52"/>
    </row>
    <row r="2354" spans="2:2" ht="11.25" customHeight="1">
      <c r="B2354" s="52"/>
    </row>
    <row r="2355" spans="2:2" ht="11.25" customHeight="1">
      <c r="B2355" s="52"/>
    </row>
    <row r="2356" spans="2:2" ht="11.25" customHeight="1">
      <c r="B2356" s="52"/>
    </row>
    <row r="2357" spans="2:2" ht="11.25" customHeight="1">
      <c r="B2357" s="52"/>
    </row>
    <row r="2358" spans="2:2" ht="11.25" customHeight="1">
      <c r="B2358" s="52"/>
    </row>
    <row r="2359" spans="2:2" ht="11.25" customHeight="1">
      <c r="B2359" s="52"/>
    </row>
    <row r="2360" spans="2:2" ht="11.25" customHeight="1">
      <c r="B2360" s="52"/>
    </row>
    <row r="2361" spans="2:2" ht="11.25" customHeight="1">
      <c r="B2361" s="52"/>
    </row>
    <row r="2362" spans="2:2" ht="11.25" customHeight="1">
      <c r="B2362" s="52"/>
    </row>
    <row r="2363" spans="2:2" ht="11.25" customHeight="1">
      <c r="B2363" s="52"/>
    </row>
    <row r="2364" spans="2:2" ht="11.25" customHeight="1">
      <c r="B2364" s="52"/>
    </row>
    <row r="2365" spans="2:2" ht="11.25" customHeight="1">
      <c r="B2365" s="52"/>
    </row>
    <row r="2366" spans="2:2" ht="11.25" customHeight="1">
      <c r="B2366" s="52"/>
    </row>
    <row r="2367" spans="2:2" ht="11.25" customHeight="1">
      <c r="B2367" s="52"/>
    </row>
    <row r="2368" spans="2:2" ht="11.25" customHeight="1">
      <c r="B2368" s="52"/>
    </row>
    <row r="2369" spans="2:2" ht="11.25" customHeight="1">
      <c r="B2369" s="52"/>
    </row>
    <row r="2370" spans="2:2" ht="11.25" customHeight="1">
      <c r="B2370" s="52"/>
    </row>
    <row r="2371" spans="2:2" ht="11.25" customHeight="1">
      <c r="B2371" s="52"/>
    </row>
    <row r="2372" spans="2:2" ht="11.25" customHeight="1">
      <c r="B2372" s="52"/>
    </row>
    <row r="2373" spans="2:2" ht="11.25" customHeight="1">
      <c r="B2373" s="52"/>
    </row>
    <row r="2374" spans="2:2" ht="11.25" customHeight="1">
      <c r="B2374" s="52"/>
    </row>
    <row r="2375" spans="2:2" ht="11.25" customHeight="1">
      <c r="B2375" s="52"/>
    </row>
    <row r="2376" spans="2:2" ht="11.25" customHeight="1">
      <c r="B2376" s="52"/>
    </row>
    <row r="2377" spans="2:2" ht="11.25" customHeight="1">
      <c r="B2377" s="52"/>
    </row>
    <row r="2378" spans="2:2" ht="11.25" customHeight="1">
      <c r="B2378" s="52"/>
    </row>
    <row r="2379" spans="2:2" ht="11.25" customHeight="1">
      <c r="B2379" s="52"/>
    </row>
    <row r="2380" spans="2:2" ht="11.25" customHeight="1">
      <c r="B2380" s="52"/>
    </row>
    <row r="2381" spans="2:2" ht="11.25" customHeight="1">
      <c r="B2381" s="52"/>
    </row>
    <row r="2382" spans="2:2" ht="11.25" customHeight="1">
      <c r="B2382" s="52"/>
    </row>
    <row r="2383" spans="2:2" ht="11.25" customHeight="1">
      <c r="B2383" s="52"/>
    </row>
    <row r="2384" spans="2:2" ht="11.25" customHeight="1">
      <c r="B2384" s="52"/>
    </row>
    <row r="2385" spans="2:2" ht="11.25" customHeight="1">
      <c r="B2385" s="52"/>
    </row>
    <row r="2386" spans="2:2" ht="11.25" customHeight="1">
      <c r="B2386" s="52"/>
    </row>
    <row r="2387" spans="2:2" ht="11.25" customHeight="1">
      <c r="B2387" s="52"/>
    </row>
    <row r="2388" spans="2:2" ht="11.25" customHeight="1">
      <c r="B2388" s="52"/>
    </row>
    <row r="2389" spans="2:2" ht="11.25" customHeight="1">
      <c r="B2389" s="52"/>
    </row>
    <row r="2390" spans="2:2" ht="11.25" customHeight="1">
      <c r="B2390" s="52"/>
    </row>
    <row r="2391" spans="2:2" ht="11.25" customHeight="1">
      <c r="B2391" s="52"/>
    </row>
    <row r="2392" spans="2:2" ht="11.25" customHeight="1">
      <c r="B2392" s="52"/>
    </row>
    <row r="2393" spans="2:2" ht="11.25" customHeight="1">
      <c r="B2393" s="52"/>
    </row>
    <row r="2394" spans="2:2" ht="11.25" customHeight="1">
      <c r="B2394" s="52"/>
    </row>
    <row r="2395" spans="2:2" ht="11.25" customHeight="1">
      <c r="B2395" s="52"/>
    </row>
    <row r="2396" spans="2:2" ht="11.25" customHeight="1">
      <c r="B2396" s="52"/>
    </row>
    <row r="2397" spans="2:2" ht="11.25" customHeight="1">
      <c r="B2397" s="52"/>
    </row>
    <row r="2398" spans="2:2" ht="11.25" customHeight="1">
      <c r="B2398" s="52"/>
    </row>
    <row r="2399" spans="2:2" ht="11.25" customHeight="1">
      <c r="B2399" s="52"/>
    </row>
    <row r="2400" spans="2:2" ht="11.25" customHeight="1">
      <c r="B2400" s="52"/>
    </row>
    <row r="2401" spans="2:2" ht="11.25" customHeight="1">
      <c r="B2401" s="52"/>
    </row>
    <row r="2402" spans="2:2" ht="11.25" customHeight="1">
      <c r="B2402" s="52"/>
    </row>
    <row r="2403" spans="2:2" ht="11.25" customHeight="1">
      <c r="B2403" s="52"/>
    </row>
    <row r="2404" spans="2:2" ht="11.25" customHeight="1">
      <c r="B2404" s="52"/>
    </row>
    <row r="2405" spans="2:2" ht="11.25" customHeight="1">
      <c r="B2405" s="52"/>
    </row>
    <row r="2406" spans="2:2" ht="11.25" customHeight="1">
      <c r="B2406" s="52"/>
    </row>
    <row r="2407" spans="2:2" ht="11.25" customHeight="1">
      <c r="B2407" s="52"/>
    </row>
    <row r="2408" spans="2:2" ht="11.25" customHeight="1">
      <c r="B2408" s="52"/>
    </row>
    <row r="2409" spans="2:2" ht="11.25" customHeight="1">
      <c r="B2409" s="52"/>
    </row>
    <row r="2410" spans="2:2" ht="11.25" customHeight="1">
      <c r="B2410" s="52"/>
    </row>
    <row r="2411" spans="2:2" ht="11.25" customHeight="1">
      <c r="B2411" s="52"/>
    </row>
    <row r="2412" spans="2:2" ht="11.25" customHeight="1">
      <c r="B2412" s="52"/>
    </row>
    <row r="2413" spans="2:2" ht="11.25" customHeight="1">
      <c r="B2413" s="52"/>
    </row>
    <row r="2414" spans="2:2" ht="11.25" customHeight="1">
      <c r="B2414" s="52"/>
    </row>
    <row r="2415" spans="2:2" ht="11.25" customHeight="1">
      <c r="B2415" s="52"/>
    </row>
    <row r="2416" spans="2:2" ht="11.25" customHeight="1">
      <c r="B2416" s="52"/>
    </row>
    <row r="2417" spans="2:2" ht="11.25" customHeight="1">
      <c r="B2417" s="52"/>
    </row>
    <row r="2418" spans="2:2" ht="11.25" customHeight="1">
      <c r="B2418" s="52"/>
    </row>
    <row r="2419" spans="2:2" ht="11.25" customHeight="1">
      <c r="B2419" s="52"/>
    </row>
    <row r="2420" spans="2:2" ht="11.25" customHeight="1">
      <c r="B2420" s="52"/>
    </row>
    <row r="2421" spans="2:2" ht="11.25" customHeight="1">
      <c r="B2421" s="52"/>
    </row>
    <row r="2422" spans="2:2" ht="11.25" customHeight="1">
      <c r="B2422" s="52"/>
    </row>
    <row r="2423" spans="2:2" ht="11.25" customHeight="1">
      <c r="B2423" s="52"/>
    </row>
    <row r="2424" spans="2:2" ht="11.25" customHeight="1">
      <c r="B2424" s="52"/>
    </row>
    <row r="2425" spans="2:2" ht="11.25" customHeight="1">
      <c r="B2425" s="52"/>
    </row>
    <row r="2426" spans="2:2" ht="11.25" customHeight="1">
      <c r="B2426" s="52"/>
    </row>
    <row r="2427" spans="2:2" ht="11.25" customHeight="1">
      <c r="B2427" s="52"/>
    </row>
    <row r="2428" spans="2:2" ht="11.25" customHeight="1">
      <c r="B2428" s="52"/>
    </row>
    <row r="2429" spans="2:2" ht="11.25" customHeight="1">
      <c r="B2429" s="52"/>
    </row>
    <row r="2430" spans="2:2" ht="11.25" customHeight="1">
      <c r="B2430" s="52"/>
    </row>
    <row r="2431" spans="2:2" ht="11.25" customHeight="1">
      <c r="B2431" s="52"/>
    </row>
    <row r="2432" spans="2:2" ht="11.25" customHeight="1">
      <c r="B2432" s="52"/>
    </row>
    <row r="2433" spans="2:2" ht="11.25" customHeight="1">
      <c r="B2433" s="52"/>
    </row>
    <row r="2434" spans="2:2" ht="11.25" customHeight="1">
      <c r="B2434" s="52"/>
    </row>
    <row r="2435" spans="2:2" ht="11.25" customHeight="1">
      <c r="B2435" s="52"/>
    </row>
    <row r="2436" spans="2:2" ht="11.25" customHeight="1">
      <c r="B2436" s="52"/>
    </row>
    <row r="2437" spans="2:2" ht="11.25" customHeight="1">
      <c r="B2437" s="52"/>
    </row>
    <row r="2438" spans="2:2" ht="11.25" customHeight="1">
      <c r="B2438" s="52"/>
    </row>
    <row r="2439" spans="2:2" ht="11.25" customHeight="1">
      <c r="B2439" s="52"/>
    </row>
    <row r="2440" spans="2:2" ht="11.25" customHeight="1">
      <c r="B2440" s="52"/>
    </row>
    <row r="2441" spans="2:2" ht="11.25" customHeight="1">
      <c r="B2441" s="52"/>
    </row>
    <row r="2442" spans="2:2" ht="11.25" customHeight="1">
      <c r="B2442" s="52"/>
    </row>
    <row r="2443" spans="2:2" ht="11.25" customHeight="1">
      <c r="B2443" s="52"/>
    </row>
    <row r="2444" spans="2:2" ht="11.25" customHeight="1">
      <c r="B2444" s="52"/>
    </row>
    <row r="2445" spans="2:2" ht="11.25" customHeight="1">
      <c r="B2445" s="52"/>
    </row>
    <row r="2446" spans="2:2" ht="11.25" customHeight="1">
      <c r="B2446" s="52"/>
    </row>
    <row r="2447" spans="2:2" ht="11.25" customHeight="1">
      <c r="B2447" s="52"/>
    </row>
    <row r="2448" spans="2:2" ht="11.25" customHeight="1">
      <c r="B2448" s="52"/>
    </row>
    <row r="2449" spans="2:2" ht="11.25" customHeight="1">
      <c r="B2449" s="52"/>
    </row>
    <row r="2450" spans="2:2" ht="11.25" customHeight="1">
      <c r="B2450" s="52"/>
    </row>
    <row r="2451" spans="2:2" ht="11.25" customHeight="1">
      <c r="B2451" s="52"/>
    </row>
    <row r="2452" spans="2:2" ht="11.25" customHeight="1">
      <c r="B2452" s="52"/>
    </row>
    <row r="2453" spans="2:2" ht="11.25" customHeight="1">
      <c r="B2453" s="52"/>
    </row>
    <row r="2454" spans="2:2" ht="11.25" customHeight="1">
      <c r="B2454" s="52"/>
    </row>
    <row r="2455" spans="2:2" ht="11.25" customHeight="1">
      <c r="B2455" s="52"/>
    </row>
    <row r="2456" spans="2:2" ht="11.25" customHeight="1">
      <c r="B2456" s="52"/>
    </row>
    <row r="2457" spans="2:2" ht="11.25" customHeight="1">
      <c r="B2457" s="52"/>
    </row>
    <row r="2458" spans="2:2" ht="11.25" customHeight="1">
      <c r="B2458" s="52"/>
    </row>
    <row r="2459" spans="2:2" ht="11.25" customHeight="1">
      <c r="B2459" s="52"/>
    </row>
    <row r="2460" spans="2:2" ht="11.25" customHeight="1">
      <c r="B2460" s="52"/>
    </row>
    <row r="2461" spans="2:2" ht="11.25" customHeight="1">
      <c r="B2461" s="52"/>
    </row>
    <row r="2462" spans="2:2" ht="11.25" customHeight="1">
      <c r="B2462" s="52"/>
    </row>
    <row r="2463" spans="2:2" ht="11.25" customHeight="1">
      <c r="B2463" s="52"/>
    </row>
    <row r="2464" spans="2:2" ht="11.25" customHeight="1">
      <c r="B2464" s="52"/>
    </row>
    <row r="2465" spans="2:2" ht="11.25" customHeight="1">
      <c r="B2465" s="52"/>
    </row>
    <row r="2466" spans="2:2" ht="11.25" customHeight="1">
      <c r="B2466" s="52"/>
    </row>
    <row r="2467" spans="2:2" ht="11.25" customHeight="1">
      <c r="B2467" s="52"/>
    </row>
    <row r="2468" spans="2:2" ht="11.25" customHeight="1">
      <c r="B2468" s="52"/>
    </row>
    <row r="2469" spans="2:2" ht="11.25" customHeight="1">
      <c r="B2469" s="52"/>
    </row>
    <row r="2470" spans="2:2" ht="11.25" customHeight="1">
      <c r="B2470" s="52"/>
    </row>
    <row r="2471" spans="2:2" ht="11.25" customHeight="1">
      <c r="B2471" s="52"/>
    </row>
    <row r="2472" spans="2:2" ht="11.25" customHeight="1">
      <c r="B2472" s="52"/>
    </row>
    <row r="2473" spans="2:2" ht="11.25" customHeight="1">
      <c r="B2473" s="52"/>
    </row>
    <row r="2474" spans="2:2" ht="11.25" customHeight="1">
      <c r="B2474" s="52"/>
    </row>
    <row r="2475" spans="2:2" ht="11.25" customHeight="1">
      <c r="B2475" s="52"/>
    </row>
    <row r="2476" spans="2:2" ht="11.25" customHeight="1">
      <c r="B2476" s="52"/>
    </row>
    <row r="2477" spans="2:2" ht="11.25" customHeight="1">
      <c r="B2477" s="52"/>
    </row>
    <row r="2478" spans="2:2" ht="11.25" customHeight="1">
      <c r="B2478" s="52"/>
    </row>
    <row r="2479" spans="2:2" ht="11.25" customHeight="1">
      <c r="B2479" s="52"/>
    </row>
    <row r="2480" spans="2:2" ht="11.25" customHeight="1">
      <c r="B2480" s="52"/>
    </row>
    <row r="2481" spans="2:2" ht="11.25" customHeight="1">
      <c r="B2481" s="52"/>
    </row>
    <row r="2482" spans="2:2" ht="11.25" customHeight="1">
      <c r="B2482" s="52"/>
    </row>
    <row r="2483" spans="2:2" ht="11.25" customHeight="1">
      <c r="B2483" s="52"/>
    </row>
    <row r="2484" spans="2:2" ht="11.25" customHeight="1">
      <c r="B2484" s="52"/>
    </row>
    <row r="2485" spans="2:2" ht="11.25" customHeight="1">
      <c r="B2485" s="52"/>
    </row>
    <row r="2486" spans="2:2" ht="11.25" customHeight="1">
      <c r="B2486" s="52"/>
    </row>
    <row r="2487" spans="2:2" ht="11.25" customHeight="1">
      <c r="B2487" s="52"/>
    </row>
    <row r="2488" spans="2:2" ht="11.25" customHeight="1">
      <c r="B2488" s="52"/>
    </row>
    <row r="2489" spans="2:2" ht="11.25" customHeight="1">
      <c r="B2489" s="52"/>
    </row>
    <row r="2490" spans="2:2" ht="11.25" customHeight="1">
      <c r="B2490" s="52"/>
    </row>
    <row r="2491" spans="2:2" ht="11.25" customHeight="1">
      <c r="B2491" s="52"/>
    </row>
    <row r="2492" spans="2:2" ht="11.25" customHeight="1">
      <c r="B2492" s="52"/>
    </row>
    <row r="2493" spans="2:2" ht="11.25" customHeight="1">
      <c r="B2493" s="52"/>
    </row>
    <row r="2494" spans="2:2" ht="11.25" customHeight="1">
      <c r="B2494" s="52"/>
    </row>
    <row r="2495" spans="2:2" ht="11.25" customHeight="1">
      <c r="B2495" s="52"/>
    </row>
    <row r="2496" spans="2:2" ht="11.25" customHeight="1">
      <c r="B2496" s="52"/>
    </row>
    <row r="2497" spans="2:2" ht="11.25" customHeight="1">
      <c r="B2497" s="52"/>
    </row>
    <row r="2498" spans="2:2" ht="11.25" customHeight="1">
      <c r="B2498" s="52"/>
    </row>
    <row r="2499" spans="2:2" ht="11.25" customHeight="1">
      <c r="B2499" s="52"/>
    </row>
    <row r="2500" spans="2:2" ht="11.25" customHeight="1">
      <c r="B2500" s="52"/>
    </row>
    <row r="2501" spans="2:2" ht="11.25" customHeight="1">
      <c r="B2501" s="52"/>
    </row>
    <row r="2502" spans="2:2" ht="11.25" customHeight="1">
      <c r="B2502" s="52"/>
    </row>
    <row r="2503" spans="2:2" ht="11.25" customHeight="1">
      <c r="B2503" s="52"/>
    </row>
    <row r="2504" spans="2:2" ht="11.25" customHeight="1">
      <c r="B2504" s="52"/>
    </row>
    <row r="2505" spans="2:2" ht="11.25" customHeight="1">
      <c r="B2505" s="52"/>
    </row>
    <row r="2506" spans="2:2" ht="11.25" customHeight="1">
      <c r="B2506" s="52"/>
    </row>
    <row r="2507" spans="2:2" ht="11.25" customHeight="1">
      <c r="B2507" s="52"/>
    </row>
    <row r="2508" spans="2:2" ht="11.25" customHeight="1">
      <c r="B2508" s="52"/>
    </row>
    <row r="2509" spans="2:2" ht="11.25" customHeight="1">
      <c r="B2509" s="52"/>
    </row>
    <row r="2510" spans="2:2" ht="11.25" customHeight="1">
      <c r="B2510" s="52"/>
    </row>
    <row r="2511" spans="2:2" ht="11.25" customHeight="1">
      <c r="B2511" s="52"/>
    </row>
    <row r="2512" spans="2:2" ht="11.25" customHeight="1">
      <c r="B2512" s="52"/>
    </row>
    <row r="2513" spans="2:2" ht="11.25" customHeight="1">
      <c r="B2513" s="52"/>
    </row>
    <row r="2514" spans="2:2" ht="11.25" customHeight="1">
      <c r="B2514" s="52"/>
    </row>
    <row r="2515" spans="2:2" ht="11.25" customHeight="1">
      <c r="B2515" s="52"/>
    </row>
    <row r="2516" spans="2:2" ht="11.25" customHeight="1">
      <c r="B2516" s="52"/>
    </row>
    <row r="2517" spans="2:2" ht="11.25" customHeight="1">
      <c r="B2517" s="52"/>
    </row>
    <row r="2518" spans="2:2" ht="11.25" customHeight="1">
      <c r="B2518" s="52"/>
    </row>
    <row r="2519" spans="2:2" ht="11.25" customHeight="1">
      <c r="B2519" s="52"/>
    </row>
    <row r="2520" spans="2:2" ht="11.25" customHeight="1">
      <c r="B2520" s="52"/>
    </row>
    <row r="2521" spans="2:2" ht="11.25" customHeight="1">
      <c r="B2521" s="52"/>
    </row>
    <row r="2522" spans="2:2" ht="11.25" customHeight="1">
      <c r="B2522" s="52"/>
    </row>
    <row r="2523" spans="2:2" ht="11.25" customHeight="1">
      <c r="B2523" s="52"/>
    </row>
    <row r="2524" spans="2:2" ht="11.25" customHeight="1">
      <c r="B2524" s="52"/>
    </row>
    <row r="2525" spans="2:2" ht="11.25" customHeight="1">
      <c r="B2525" s="52"/>
    </row>
    <row r="2526" spans="2:2" ht="11.25" customHeight="1">
      <c r="B2526" s="52"/>
    </row>
    <row r="2527" spans="2:2" ht="11.25" customHeight="1">
      <c r="B2527" s="52"/>
    </row>
    <row r="2528" spans="2:2" ht="11.25" customHeight="1">
      <c r="B2528" s="52"/>
    </row>
    <row r="2529" spans="2:2" ht="11.25" customHeight="1">
      <c r="B2529" s="52"/>
    </row>
    <row r="2530" spans="2:2" ht="11.25" customHeight="1">
      <c r="B2530" s="52"/>
    </row>
    <row r="2531" spans="2:2" ht="11.25" customHeight="1">
      <c r="B2531" s="52"/>
    </row>
    <row r="2532" spans="2:2" ht="11.25" customHeight="1">
      <c r="B2532" s="52"/>
    </row>
    <row r="2533" spans="2:2" ht="11.25" customHeight="1">
      <c r="B2533" s="52"/>
    </row>
    <row r="2534" spans="2:2" ht="11.25" customHeight="1">
      <c r="B2534" s="52"/>
    </row>
    <row r="2535" spans="2:2" ht="11.25" customHeight="1">
      <c r="B2535" s="52"/>
    </row>
    <row r="2536" spans="2:2" ht="11.25" customHeight="1">
      <c r="B2536" s="52"/>
    </row>
    <row r="2537" spans="2:2" ht="11.25" customHeight="1">
      <c r="B2537" s="52"/>
    </row>
    <row r="2538" spans="2:2" ht="11.25" customHeight="1">
      <c r="B2538" s="52"/>
    </row>
    <row r="2539" spans="2:2" ht="11.25" customHeight="1">
      <c r="B2539" s="52"/>
    </row>
    <row r="2540" spans="2:2" ht="11.25" customHeight="1">
      <c r="B2540" s="52"/>
    </row>
    <row r="2541" spans="2:2" ht="11.25" customHeight="1">
      <c r="B2541" s="52"/>
    </row>
    <row r="2542" spans="2:2" ht="11.25" customHeight="1">
      <c r="B2542" s="52"/>
    </row>
    <row r="2543" spans="2:2" ht="11.25" customHeight="1">
      <c r="B2543" s="52"/>
    </row>
    <row r="2544" spans="2:2" ht="11.25" customHeight="1">
      <c r="B2544" s="52"/>
    </row>
    <row r="2545" spans="2:2" ht="11.25" customHeight="1">
      <c r="B2545" s="52"/>
    </row>
    <row r="2546" spans="2:2" ht="11.25" customHeight="1">
      <c r="B2546" s="52"/>
    </row>
    <row r="2547" spans="2:2" ht="11.25" customHeight="1">
      <c r="B2547" s="52"/>
    </row>
    <row r="2548" spans="2:2" ht="11.25" customHeight="1">
      <c r="B2548" s="52"/>
    </row>
    <row r="2549" spans="2:2" ht="11.25" customHeight="1">
      <c r="B2549" s="52"/>
    </row>
    <row r="2550" spans="2:2" ht="11.25" customHeight="1">
      <c r="B2550" s="52"/>
    </row>
    <row r="2551" spans="2:2" ht="11.25" customHeight="1">
      <c r="B2551" s="52"/>
    </row>
    <row r="2552" spans="2:2" ht="11.25" customHeight="1">
      <c r="B2552" s="52"/>
    </row>
    <row r="2553" spans="2:2" ht="11.25" customHeight="1">
      <c r="B2553" s="52"/>
    </row>
    <row r="2554" spans="2:2" ht="11.25" customHeight="1">
      <c r="B2554" s="52"/>
    </row>
    <row r="2555" spans="2:2" ht="11.25" customHeight="1">
      <c r="B2555" s="52"/>
    </row>
    <row r="2556" spans="2:2" ht="11.25" customHeight="1">
      <c r="B2556" s="52"/>
    </row>
    <row r="2557" spans="2:2" ht="11.25" customHeight="1">
      <c r="B2557" s="52"/>
    </row>
    <row r="2558" spans="2:2" ht="11.25" customHeight="1">
      <c r="B2558" s="52"/>
    </row>
    <row r="2559" spans="2:2" ht="11.25" customHeight="1">
      <c r="B2559" s="52"/>
    </row>
    <row r="2560" spans="2:2" ht="11.25" customHeight="1">
      <c r="B2560" s="52"/>
    </row>
    <row r="2561" spans="2:2" ht="11.25" customHeight="1">
      <c r="B2561" s="52"/>
    </row>
    <row r="2562" spans="2:2" ht="11.25" customHeight="1">
      <c r="B2562" s="52"/>
    </row>
    <row r="2563" spans="2:2" ht="11.25" customHeight="1">
      <c r="B2563" s="52"/>
    </row>
    <row r="2564" spans="2:2" ht="11.25" customHeight="1">
      <c r="B2564" s="52"/>
    </row>
    <row r="2565" spans="2:2" ht="11.25" customHeight="1">
      <c r="B2565" s="52"/>
    </row>
    <row r="2566" spans="2:2" ht="11.25" customHeight="1">
      <c r="B2566" s="52"/>
    </row>
    <row r="2567" spans="2:2" ht="11.25" customHeight="1">
      <c r="B2567" s="52"/>
    </row>
    <row r="2568" spans="2:2" ht="11.25" customHeight="1">
      <c r="B2568" s="52"/>
    </row>
    <row r="2569" spans="2:2" ht="11.25" customHeight="1">
      <c r="B2569" s="52"/>
    </row>
    <row r="2570" spans="2:2" ht="11.25" customHeight="1">
      <c r="B2570" s="52"/>
    </row>
    <row r="2571" spans="2:2" ht="11.25" customHeight="1">
      <c r="B2571" s="52"/>
    </row>
    <row r="2572" spans="2:2" ht="11.25" customHeight="1">
      <c r="B2572" s="52"/>
    </row>
    <row r="2573" spans="2:2" ht="11.25" customHeight="1">
      <c r="B2573" s="52"/>
    </row>
    <row r="2574" spans="2:2" ht="11.25" customHeight="1">
      <c r="B2574" s="52"/>
    </row>
    <row r="2575" spans="2:2" ht="11.25" customHeight="1">
      <c r="B2575" s="52"/>
    </row>
    <row r="2576" spans="2:2" ht="11.25" customHeight="1">
      <c r="B2576" s="52"/>
    </row>
    <row r="2577" spans="2:2" ht="11.25" customHeight="1">
      <c r="B2577" s="52"/>
    </row>
    <row r="2578" spans="2:2" ht="11.25" customHeight="1">
      <c r="B2578" s="52"/>
    </row>
    <row r="2579" spans="2:2" ht="11.25" customHeight="1">
      <c r="B2579" s="52"/>
    </row>
    <row r="2580" spans="2:2" ht="11.25" customHeight="1">
      <c r="B2580" s="52"/>
    </row>
    <row r="2581" spans="2:2" ht="11.25" customHeight="1">
      <c r="B2581" s="52"/>
    </row>
    <row r="2582" spans="2:2" ht="11.25" customHeight="1">
      <c r="B2582" s="52"/>
    </row>
    <row r="2583" spans="2:2" ht="11.25" customHeight="1">
      <c r="B2583" s="52"/>
    </row>
    <row r="2584" spans="2:2" ht="11.25" customHeight="1">
      <c r="B2584" s="52"/>
    </row>
    <row r="2585" spans="2:2" ht="11.25" customHeight="1">
      <c r="B2585" s="52"/>
    </row>
    <row r="2586" spans="2:2" ht="11.25" customHeight="1">
      <c r="B2586" s="52"/>
    </row>
    <row r="2587" spans="2:2" ht="11.25" customHeight="1">
      <c r="B2587" s="52"/>
    </row>
    <row r="2588" spans="2:2" ht="11.25" customHeight="1">
      <c r="B2588" s="52"/>
    </row>
    <row r="2589" spans="2:2" ht="11.25" customHeight="1">
      <c r="B2589" s="52"/>
    </row>
    <row r="2590" spans="2:2" ht="11.25" customHeight="1">
      <c r="B2590" s="52"/>
    </row>
    <row r="2591" spans="2:2" ht="11.25" customHeight="1">
      <c r="B2591" s="52"/>
    </row>
    <row r="2592" spans="2:2" ht="11.25" customHeight="1">
      <c r="B2592" s="52"/>
    </row>
    <row r="2593" spans="2:2" ht="11.25" customHeight="1">
      <c r="B2593" s="52"/>
    </row>
    <row r="2594" spans="2:2" ht="11.25" customHeight="1">
      <c r="B2594" s="52"/>
    </row>
    <row r="2595" spans="2:2" ht="11.25" customHeight="1">
      <c r="B2595" s="52"/>
    </row>
    <row r="2596" spans="2:2" ht="11.25" customHeight="1">
      <c r="B2596" s="52"/>
    </row>
    <row r="2597" spans="2:2" ht="11.25" customHeight="1">
      <c r="B2597" s="52"/>
    </row>
    <row r="2598" spans="2:2" ht="11.25" customHeight="1">
      <c r="B2598" s="52"/>
    </row>
    <row r="2599" spans="2:2" ht="11.25" customHeight="1">
      <c r="B2599" s="52"/>
    </row>
    <row r="2600" spans="2:2" ht="11.25" customHeight="1">
      <c r="B2600" s="52"/>
    </row>
    <row r="2601" spans="2:2" ht="11.25" customHeight="1">
      <c r="B2601" s="52"/>
    </row>
    <row r="2602" spans="2:2" ht="11.25" customHeight="1">
      <c r="B2602" s="52"/>
    </row>
    <row r="2603" spans="2:2" ht="11.25" customHeight="1">
      <c r="B2603" s="52"/>
    </row>
    <row r="2604" spans="2:2" ht="11.25" customHeight="1">
      <c r="B2604" s="52"/>
    </row>
    <row r="2605" spans="2:2" ht="11.25" customHeight="1">
      <c r="B2605" s="52"/>
    </row>
    <row r="2606" spans="2:2" ht="11.25" customHeight="1">
      <c r="B2606" s="52"/>
    </row>
    <row r="2607" spans="2:2" ht="11.25" customHeight="1">
      <c r="B2607" s="52"/>
    </row>
    <row r="2608" spans="2:2" ht="11.25" customHeight="1">
      <c r="B2608" s="52"/>
    </row>
    <row r="2609" spans="2:2" ht="11.25" customHeight="1">
      <c r="B2609" s="52"/>
    </row>
    <row r="2610" spans="2:2" ht="11.25" customHeight="1">
      <c r="B2610" s="52"/>
    </row>
    <row r="2611" spans="2:2" ht="11.25" customHeight="1">
      <c r="B2611" s="52"/>
    </row>
    <row r="2612" spans="2:2" ht="11.25" customHeight="1">
      <c r="B2612" s="52"/>
    </row>
    <row r="2613" spans="2:2" ht="11.25" customHeight="1">
      <c r="B2613" s="52"/>
    </row>
    <row r="2614" spans="2:2" ht="11.25" customHeight="1">
      <c r="B2614" s="52"/>
    </row>
    <row r="2615" spans="2:2" ht="11.25" customHeight="1">
      <c r="B2615" s="52"/>
    </row>
    <row r="2616" spans="2:2" ht="11.25" customHeight="1">
      <c r="B2616" s="52"/>
    </row>
    <row r="2617" spans="2:2" ht="11.25" customHeight="1">
      <c r="B2617" s="52"/>
    </row>
    <row r="2618" spans="2:2" ht="11.25" customHeight="1">
      <c r="B2618" s="52"/>
    </row>
    <row r="2619" spans="2:2" ht="11.25" customHeight="1">
      <c r="B2619" s="52"/>
    </row>
    <row r="2620" spans="2:2" ht="11.25" customHeight="1">
      <c r="B2620" s="52"/>
    </row>
    <row r="2621" spans="2:2" ht="11.25" customHeight="1">
      <c r="B2621" s="52"/>
    </row>
    <row r="2622" spans="2:2" ht="11.25" customHeight="1">
      <c r="B2622" s="52"/>
    </row>
    <row r="2623" spans="2:2" ht="11.25" customHeight="1">
      <c r="B2623" s="52"/>
    </row>
    <row r="2624" spans="2:2" ht="11.25" customHeight="1">
      <c r="B2624" s="52"/>
    </row>
    <row r="2625" spans="2:2" ht="11.25" customHeight="1">
      <c r="B2625" s="52"/>
    </row>
    <row r="2626" spans="2:2" ht="11.25" customHeight="1">
      <c r="B2626" s="52"/>
    </row>
    <row r="2627" spans="2:2" ht="11.25" customHeight="1">
      <c r="B2627" s="52"/>
    </row>
    <row r="2628" spans="2:2" ht="11.25" customHeight="1">
      <c r="B2628" s="52"/>
    </row>
    <row r="2629" spans="2:2" ht="11.25" customHeight="1">
      <c r="B2629" s="52"/>
    </row>
    <row r="2630" spans="2:2" ht="11.25" customHeight="1">
      <c r="B2630" s="52"/>
    </row>
    <row r="2631" spans="2:2" ht="11.25" customHeight="1">
      <c r="B2631" s="52"/>
    </row>
    <row r="2632" spans="2:2" ht="11.25" customHeight="1">
      <c r="B2632" s="52"/>
    </row>
    <row r="2633" spans="2:2" ht="11.25" customHeight="1">
      <c r="B2633" s="52"/>
    </row>
    <row r="2634" spans="2:2" ht="11.25" customHeight="1">
      <c r="B2634" s="52"/>
    </row>
    <row r="2635" spans="2:2" ht="11.25" customHeight="1">
      <c r="B2635" s="52"/>
    </row>
    <row r="2636" spans="2:2" ht="11.25" customHeight="1">
      <c r="B2636" s="52"/>
    </row>
    <row r="2637" spans="2:2" ht="11.25" customHeight="1">
      <c r="B2637" s="52"/>
    </row>
    <row r="2638" spans="2:2" ht="11.25" customHeight="1">
      <c r="B2638" s="52"/>
    </row>
    <row r="2639" spans="2:2" ht="11.25" customHeight="1">
      <c r="B2639" s="52"/>
    </row>
    <row r="2640" spans="2:2" ht="11.25" customHeight="1">
      <c r="B2640" s="52"/>
    </row>
    <row r="2641" spans="2:2" ht="11.25" customHeight="1">
      <c r="B2641" s="52"/>
    </row>
    <row r="2642" spans="2:2" ht="11.25" customHeight="1">
      <c r="B2642" s="52"/>
    </row>
    <row r="2643" spans="2:2" ht="11.25" customHeight="1">
      <c r="B2643" s="52"/>
    </row>
    <row r="2644" spans="2:2" ht="11.25" customHeight="1">
      <c r="B2644" s="52"/>
    </row>
    <row r="2645" spans="2:2" ht="11.25" customHeight="1">
      <c r="B2645" s="52"/>
    </row>
    <row r="2646" spans="2:2" ht="11.25" customHeight="1">
      <c r="B2646" s="52"/>
    </row>
    <row r="2647" spans="2:2" ht="11.25" customHeight="1">
      <c r="B2647" s="52"/>
    </row>
    <row r="2648" spans="2:2" ht="11.25" customHeight="1">
      <c r="B2648" s="52"/>
    </row>
    <row r="2649" spans="2:2" ht="11.25" customHeight="1">
      <c r="B2649" s="52"/>
    </row>
    <row r="2650" spans="2:2" ht="11.25" customHeight="1">
      <c r="B2650" s="52"/>
    </row>
    <row r="2651" spans="2:2" ht="11.25" customHeight="1">
      <c r="B2651" s="52"/>
    </row>
    <row r="2652" spans="2:2" ht="11.25" customHeight="1">
      <c r="B2652" s="52"/>
    </row>
    <row r="2653" spans="2:2" ht="11.25" customHeight="1">
      <c r="B2653" s="52"/>
    </row>
    <row r="2654" spans="2:2" ht="11.25" customHeight="1">
      <c r="B2654" s="52"/>
    </row>
    <row r="2655" spans="2:2" ht="11.25" customHeight="1">
      <c r="B2655" s="52"/>
    </row>
    <row r="2656" spans="2:2" ht="11.25" customHeight="1">
      <c r="B2656" s="52"/>
    </row>
    <row r="2657" spans="2:2" ht="11.25" customHeight="1">
      <c r="B2657" s="52"/>
    </row>
    <row r="2658" spans="2:2" ht="11.25" customHeight="1">
      <c r="B2658" s="52"/>
    </row>
    <row r="2659" spans="2:2" ht="11.25" customHeight="1">
      <c r="B2659" s="52"/>
    </row>
    <row r="2660" spans="2:2" ht="11.25" customHeight="1">
      <c r="B2660" s="52"/>
    </row>
    <row r="2661" spans="2:2" ht="11.25" customHeight="1">
      <c r="B2661" s="52"/>
    </row>
    <row r="2662" spans="2:2" ht="11.25" customHeight="1">
      <c r="B2662" s="52"/>
    </row>
    <row r="2663" spans="2:2" ht="11.25" customHeight="1">
      <c r="B2663" s="52"/>
    </row>
    <row r="2664" spans="2:2" ht="11.25" customHeight="1">
      <c r="B2664" s="52"/>
    </row>
    <row r="2665" spans="2:2" ht="11.25" customHeight="1">
      <c r="B2665" s="52"/>
    </row>
    <row r="2666" spans="2:2" ht="11.25" customHeight="1">
      <c r="B2666" s="52"/>
    </row>
    <row r="2667" spans="2:2" ht="11.25" customHeight="1">
      <c r="B2667" s="52"/>
    </row>
    <row r="2668" spans="2:2" ht="11.25" customHeight="1">
      <c r="B2668" s="52"/>
    </row>
    <row r="2669" spans="2:2" ht="11.25" customHeight="1">
      <c r="B2669" s="52"/>
    </row>
    <row r="2670" spans="2:2" ht="11.25" customHeight="1">
      <c r="B2670" s="52"/>
    </row>
    <row r="2671" spans="2:2" ht="11.25" customHeight="1">
      <c r="B2671" s="52"/>
    </row>
    <row r="2672" spans="2:2" ht="11.25" customHeight="1">
      <c r="B2672" s="52"/>
    </row>
    <row r="2673" spans="2:2" ht="11.25" customHeight="1">
      <c r="B2673" s="52"/>
    </row>
    <row r="2674" spans="2:2" ht="11.25" customHeight="1">
      <c r="B2674" s="52"/>
    </row>
    <row r="2675" spans="2:2" ht="11.25" customHeight="1">
      <c r="B2675" s="52"/>
    </row>
    <row r="2676" spans="2:2" ht="11.25" customHeight="1">
      <c r="B2676" s="52"/>
    </row>
    <row r="2677" spans="2:2" ht="11.25" customHeight="1">
      <c r="B2677" s="52"/>
    </row>
    <row r="2678" spans="2:2" ht="11.25" customHeight="1">
      <c r="B2678" s="52"/>
    </row>
    <row r="2679" spans="2:2" ht="11.25" customHeight="1">
      <c r="B2679" s="52"/>
    </row>
    <row r="2680" spans="2:2" ht="11.25" customHeight="1">
      <c r="B2680" s="52"/>
    </row>
    <row r="2681" spans="2:2" ht="11.25" customHeight="1">
      <c r="B2681" s="52"/>
    </row>
    <row r="2682" spans="2:2" ht="11.25" customHeight="1">
      <c r="B2682" s="52"/>
    </row>
    <row r="2683" spans="2:2" ht="11.25" customHeight="1">
      <c r="B2683" s="52"/>
    </row>
    <row r="2684" spans="2:2" ht="11.25" customHeight="1">
      <c r="B2684" s="52"/>
    </row>
    <row r="2685" spans="2:2" ht="11.25" customHeight="1">
      <c r="B2685" s="52"/>
    </row>
    <row r="2686" spans="2:2" ht="11.25" customHeight="1">
      <c r="B2686" s="52"/>
    </row>
    <row r="2687" spans="2:2" ht="11.25" customHeight="1">
      <c r="B2687" s="52"/>
    </row>
    <row r="2688" spans="2:2" ht="11.25" customHeight="1">
      <c r="B2688" s="52"/>
    </row>
    <row r="2689" spans="2:2" ht="11.25" customHeight="1">
      <c r="B2689" s="52"/>
    </row>
    <row r="2690" spans="2:2" ht="11.25" customHeight="1">
      <c r="B2690" s="52"/>
    </row>
    <row r="2691" spans="2:2" ht="11.25" customHeight="1">
      <c r="B2691" s="52"/>
    </row>
    <row r="2692" spans="2:2" ht="11.25" customHeight="1">
      <c r="B2692" s="52"/>
    </row>
    <row r="2693" spans="2:2" ht="11.25" customHeight="1">
      <c r="B2693" s="52"/>
    </row>
    <row r="2694" spans="2:2" ht="11.25" customHeight="1">
      <c r="B2694" s="52"/>
    </row>
    <row r="2695" spans="2:2" ht="11.25" customHeight="1">
      <c r="B2695" s="52"/>
    </row>
    <row r="2696" spans="2:2" ht="11.25" customHeight="1">
      <c r="B2696" s="52"/>
    </row>
    <row r="2697" spans="2:2" ht="11.25" customHeight="1">
      <c r="B2697" s="52"/>
    </row>
    <row r="2698" spans="2:2" ht="11.25" customHeight="1">
      <c r="B2698" s="52"/>
    </row>
    <row r="2699" spans="2:2" ht="11.25" customHeight="1">
      <c r="B2699" s="52"/>
    </row>
    <row r="2700" spans="2:2" ht="11.25" customHeight="1">
      <c r="B2700" s="52"/>
    </row>
    <row r="2701" spans="2:2" ht="11.25" customHeight="1">
      <c r="B2701" s="52"/>
    </row>
    <row r="2702" spans="2:2" ht="11.25" customHeight="1">
      <c r="B2702" s="52"/>
    </row>
    <row r="2703" spans="2:2" ht="11.25" customHeight="1">
      <c r="B2703" s="52"/>
    </row>
    <row r="2704" spans="2:2" ht="11.25" customHeight="1">
      <c r="B2704" s="52"/>
    </row>
    <row r="2705" spans="2:2" ht="11.25" customHeight="1">
      <c r="B2705" s="52"/>
    </row>
    <row r="2706" spans="2:2" ht="11.25" customHeight="1">
      <c r="B2706" s="52"/>
    </row>
    <row r="2707" spans="2:2" ht="11.25" customHeight="1">
      <c r="B2707" s="52"/>
    </row>
    <row r="2708" spans="2:2" ht="11.25" customHeight="1">
      <c r="B2708" s="52"/>
    </row>
    <row r="2709" spans="2:2" ht="11.25" customHeight="1">
      <c r="B2709" s="52"/>
    </row>
    <row r="2710" spans="2:2" ht="11.25" customHeight="1">
      <c r="B2710" s="52"/>
    </row>
    <row r="2711" spans="2:2" ht="11.25" customHeight="1">
      <c r="B2711" s="52"/>
    </row>
    <row r="2712" spans="2:2" ht="11.25" customHeight="1">
      <c r="B2712" s="52"/>
    </row>
    <row r="2713" spans="2:2" ht="11.25" customHeight="1">
      <c r="B2713" s="52"/>
    </row>
    <row r="2714" spans="2:2" ht="11.25" customHeight="1">
      <c r="B2714" s="52"/>
    </row>
    <row r="2715" spans="2:2" ht="11.25" customHeight="1">
      <c r="B2715" s="52"/>
    </row>
    <row r="2716" spans="2:2" ht="11.25" customHeight="1">
      <c r="B2716" s="52"/>
    </row>
    <row r="2717" spans="2:2" ht="11.25" customHeight="1">
      <c r="B2717" s="52"/>
    </row>
    <row r="2718" spans="2:2" ht="11.25" customHeight="1">
      <c r="B2718" s="52"/>
    </row>
    <row r="2719" spans="2:2" ht="11.25" customHeight="1">
      <c r="B2719" s="52"/>
    </row>
    <row r="2720" spans="2:2" ht="11.25" customHeight="1">
      <c r="B2720" s="52"/>
    </row>
    <row r="2721" spans="2:2" ht="11.25" customHeight="1">
      <c r="B2721" s="52"/>
    </row>
    <row r="2722" spans="2:2" ht="11.25" customHeight="1">
      <c r="B2722" s="52"/>
    </row>
    <row r="2723" spans="2:2" ht="11.25" customHeight="1">
      <c r="B2723" s="52"/>
    </row>
    <row r="2724" spans="2:2" ht="11.25" customHeight="1">
      <c r="B2724" s="52"/>
    </row>
    <row r="2725" spans="2:2" ht="11.25" customHeight="1">
      <c r="B2725" s="52"/>
    </row>
    <row r="2726" spans="2:2" ht="11.25" customHeight="1">
      <c r="B2726" s="52"/>
    </row>
    <row r="2727" spans="2:2" ht="11.25" customHeight="1">
      <c r="B2727" s="52"/>
    </row>
    <row r="2728" spans="2:2" ht="11.25" customHeight="1">
      <c r="B2728" s="52"/>
    </row>
    <row r="2729" spans="2:2" ht="11.25" customHeight="1">
      <c r="B2729" s="52"/>
    </row>
    <row r="2730" spans="2:2" ht="11.25" customHeight="1">
      <c r="B2730" s="52"/>
    </row>
    <row r="2731" spans="2:2" ht="11.25" customHeight="1">
      <c r="B2731" s="52"/>
    </row>
    <row r="2732" spans="2:2" ht="11.25" customHeight="1">
      <c r="B2732" s="52"/>
    </row>
    <row r="2733" spans="2:2" ht="11.25" customHeight="1">
      <c r="B2733" s="52"/>
    </row>
    <row r="2734" spans="2:2" ht="11.25" customHeight="1">
      <c r="B2734" s="52"/>
    </row>
    <row r="2735" spans="2:2" ht="11.25" customHeight="1">
      <c r="B2735" s="52"/>
    </row>
    <row r="2736" spans="2:2" ht="11.25" customHeight="1">
      <c r="B2736" s="52"/>
    </row>
    <row r="2737" spans="2:2" ht="11.25" customHeight="1">
      <c r="B2737" s="52"/>
    </row>
    <row r="2738" spans="2:2" ht="11.25" customHeight="1">
      <c r="B2738" s="52"/>
    </row>
    <row r="2739" spans="2:2" ht="11.25" customHeight="1">
      <c r="B2739" s="52"/>
    </row>
    <row r="2740" spans="2:2" ht="11.25" customHeight="1">
      <c r="B2740" s="52"/>
    </row>
    <row r="2741" spans="2:2" ht="11.25" customHeight="1">
      <c r="B2741" s="52"/>
    </row>
    <row r="2742" spans="2:2" ht="11.25" customHeight="1">
      <c r="B2742" s="52"/>
    </row>
    <row r="2743" spans="2:2" ht="11.25" customHeight="1">
      <c r="B2743" s="52"/>
    </row>
    <row r="2744" spans="2:2" ht="11.25" customHeight="1">
      <c r="B2744" s="52"/>
    </row>
    <row r="2745" spans="2:2" ht="11.25" customHeight="1">
      <c r="B2745" s="52"/>
    </row>
    <row r="2746" spans="2:2" ht="11.25" customHeight="1">
      <c r="B2746" s="52"/>
    </row>
    <row r="2747" spans="2:2" ht="11.25" customHeight="1">
      <c r="B2747" s="52"/>
    </row>
    <row r="2748" spans="2:2" ht="11.25" customHeight="1">
      <c r="B2748" s="52"/>
    </row>
    <row r="2749" spans="2:2" ht="11.25" customHeight="1">
      <c r="B2749" s="52"/>
    </row>
    <row r="2750" spans="2:2" ht="11.25" customHeight="1">
      <c r="B2750" s="52"/>
    </row>
    <row r="2751" spans="2:2" ht="11.25" customHeight="1">
      <c r="B2751" s="52"/>
    </row>
    <row r="2752" spans="2:2" ht="11.25" customHeight="1">
      <c r="B2752" s="52"/>
    </row>
    <row r="2753" spans="2:2" ht="11.25" customHeight="1">
      <c r="B2753" s="52"/>
    </row>
    <row r="2754" spans="2:2" ht="11.25" customHeight="1">
      <c r="B2754" s="52"/>
    </row>
    <row r="2755" spans="2:2" ht="11.25" customHeight="1">
      <c r="B2755" s="52"/>
    </row>
    <row r="2756" spans="2:2" ht="11.25" customHeight="1">
      <c r="B2756" s="52"/>
    </row>
    <row r="2757" spans="2:2" ht="11.25" customHeight="1">
      <c r="B2757" s="52"/>
    </row>
    <row r="2758" spans="2:2" ht="11.25" customHeight="1">
      <c r="B2758" s="52"/>
    </row>
    <row r="2759" spans="2:2" ht="11.25" customHeight="1">
      <c r="B2759" s="52"/>
    </row>
    <row r="2760" spans="2:2" ht="11.25" customHeight="1">
      <c r="B2760" s="52"/>
    </row>
    <row r="2761" spans="2:2" ht="11.25" customHeight="1">
      <c r="B2761" s="52"/>
    </row>
    <row r="2762" spans="2:2" ht="11.25" customHeight="1">
      <c r="B2762" s="52"/>
    </row>
    <row r="2763" spans="2:2" ht="11.25" customHeight="1">
      <c r="B2763" s="52"/>
    </row>
    <row r="2764" spans="2:2" ht="11.25" customHeight="1">
      <c r="B2764" s="52"/>
    </row>
    <row r="2765" spans="2:2" ht="11.25" customHeight="1">
      <c r="B2765" s="52"/>
    </row>
    <row r="2766" spans="2:2" ht="11.25" customHeight="1">
      <c r="B2766" s="52"/>
    </row>
    <row r="2767" spans="2:2" ht="11.25" customHeight="1">
      <c r="B2767" s="52"/>
    </row>
    <row r="2768" spans="2:2" ht="11.25" customHeight="1">
      <c r="B2768" s="52"/>
    </row>
    <row r="2769" spans="2:2" ht="11.25" customHeight="1">
      <c r="B2769" s="52"/>
    </row>
    <row r="2770" spans="2:2" ht="11.25" customHeight="1">
      <c r="B2770" s="52"/>
    </row>
    <row r="2771" spans="2:2" ht="11.25" customHeight="1">
      <c r="B2771" s="52"/>
    </row>
    <row r="2772" spans="2:2" ht="11.25" customHeight="1">
      <c r="B2772" s="52"/>
    </row>
    <row r="2773" spans="2:2" ht="11.25" customHeight="1">
      <c r="B2773" s="52"/>
    </row>
    <row r="2774" spans="2:2" ht="11.25" customHeight="1">
      <c r="B2774" s="52"/>
    </row>
    <row r="2775" spans="2:2" ht="11.25" customHeight="1">
      <c r="B2775" s="52"/>
    </row>
    <row r="2776" spans="2:2" ht="11.25" customHeight="1">
      <c r="B2776" s="52"/>
    </row>
    <row r="2777" spans="2:2" ht="11.25" customHeight="1">
      <c r="B2777" s="52"/>
    </row>
    <row r="2778" spans="2:2" ht="11.25" customHeight="1">
      <c r="B2778" s="52"/>
    </row>
    <row r="2779" spans="2:2" ht="11.25" customHeight="1">
      <c r="B2779" s="52"/>
    </row>
    <row r="2780" spans="2:2" ht="11.25" customHeight="1">
      <c r="B2780" s="52"/>
    </row>
    <row r="2781" spans="2:2" ht="11.25" customHeight="1">
      <c r="B2781" s="52"/>
    </row>
    <row r="2782" spans="2:2" ht="11.25" customHeight="1">
      <c r="B2782" s="52"/>
    </row>
    <row r="2783" spans="2:2" ht="11.25" customHeight="1">
      <c r="B2783" s="52"/>
    </row>
    <row r="2784" spans="2:2" ht="11.25" customHeight="1">
      <c r="B2784" s="52"/>
    </row>
    <row r="2785" spans="2:2" ht="11.25" customHeight="1">
      <c r="B2785" s="52"/>
    </row>
    <row r="2786" spans="2:2" ht="11.25" customHeight="1">
      <c r="B2786" s="52"/>
    </row>
    <row r="2787" spans="2:2" ht="11.25" customHeight="1">
      <c r="B2787" s="52"/>
    </row>
    <row r="2788" spans="2:2" ht="11.25" customHeight="1">
      <c r="B2788" s="52"/>
    </row>
    <row r="2789" spans="2:2" ht="11.25" customHeight="1">
      <c r="B2789" s="52"/>
    </row>
    <row r="2790" spans="2:2" ht="11.25" customHeight="1">
      <c r="B2790" s="52"/>
    </row>
    <row r="2791" spans="2:2" ht="11.25" customHeight="1">
      <c r="B2791" s="52"/>
    </row>
    <row r="2792" spans="2:2" ht="11.25" customHeight="1">
      <c r="B2792" s="52"/>
    </row>
    <row r="2793" spans="2:2" ht="11.25" customHeight="1">
      <c r="B2793" s="52"/>
    </row>
    <row r="2794" spans="2:2" ht="11.25" customHeight="1">
      <c r="B2794" s="52"/>
    </row>
    <row r="2795" spans="2:2" ht="11.25" customHeight="1">
      <c r="B2795" s="52"/>
    </row>
    <row r="2796" spans="2:2" ht="11.25" customHeight="1">
      <c r="B2796" s="52"/>
    </row>
    <row r="2797" spans="2:2" ht="11.25" customHeight="1">
      <c r="B2797" s="52"/>
    </row>
    <row r="2798" spans="2:2" ht="11.25" customHeight="1">
      <c r="B2798" s="52"/>
    </row>
    <row r="2799" spans="2:2" ht="11.25" customHeight="1">
      <c r="B2799" s="52"/>
    </row>
    <row r="2800" spans="2:2" ht="11.25" customHeight="1">
      <c r="B2800" s="52"/>
    </row>
    <row r="2801" spans="2:2" ht="11.25" customHeight="1">
      <c r="B2801" s="52"/>
    </row>
    <row r="2802" spans="2:2" ht="11.25" customHeight="1">
      <c r="B2802" s="52"/>
    </row>
    <row r="2803" spans="2:2" ht="11.25" customHeight="1">
      <c r="B2803" s="52"/>
    </row>
    <row r="2804" spans="2:2" ht="11.25" customHeight="1">
      <c r="B2804" s="52"/>
    </row>
    <row r="2805" spans="2:2" ht="11.25" customHeight="1">
      <c r="B2805" s="52"/>
    </row>
    <row r="2806" spans="2:2" ht="11.25" customHeight="1">
      <c r="B2806" s="52"/>
    </row>
    <row r="2807" spans="2:2" ht="11.25" customHeight="1">
      <c r="B2807" s="52"/>
    </row>
    <row r="2808" spans="2:2" ht="11.25" customHeight="1">
      <c r="B2808" s="52"/>
    </row>
    <row r="2809" spans="2:2" ht="11.25" customHeight="1">
      <c r="B2809" s="52"/>
    </row>
    <row r="2810" spans="2:2" ht="11.25" customHeight="1">
      <c r="B2810" s="52"/>
    </row>
    <row r="2811" spans="2:2" ht="11.25" customHeight="1">
      <c r="B2811" s="52"/>
    </row>
    <row r="2812" spans="2:2" ht="11.25" customHeight="1">
      <c r="B2812" s="52"/>
    </row>
    <row r="2813" spans="2:2" ht="11.25" customHeight="1">
      <c r="B2813" s="52"/>
    </row>
    <row r="2814" spans="2:2" ht="11.25" customHeight="1">
      <c r="B2814" s="52"/>
    </row>
    <row r="2815" spans="2:2" ht="11.25" customHeight="1">
      <c r="B2815" s="52"/>
    </row>
    <row r="2816" spans="2:2" ht="11.25" customHeight="1">
      <c r="B2816" s="52"/>
    </row>
    <row r="2817" spans="2:2" ht="11.25" customHeight="1">
      <c r="B2817" s="52"/>
    </row>
    <row r="2818" spans="2:2" ht="11.25" customHeight="1">
      <c r="B2818" s="52"/>
    </row>
    <row r="2819" spans="2:2" ht="11.25" customHeight="1">
      <c r="B2819" s="52"/>
    </row>
    <row r="2820" spans="2:2" ht="11.25" customHeight="1">
      <c r="B2820" s="52"/>
    </row>
    <row r="2821" spans="2:2" ht="11.25" customHeight="1">
      <c r="B2821" s="52"/>
    </row>
    <row r="2822" spans="2:2" ht="11.25" customHeight="1">
      <c r="B2822" s="52"/>
    </row>
    <row r="2823" spans="2:2" ht="11.25" customHeight="1">
      <c r="B2823" s="52"/>
    </row>
    <row r="2824" spans="2:2" ht="11.25" customHeight="1">
      <c r="B2824" s="52"/>
    </row>
    <row r="2825" spans="2:2" ht="11.25" customHeight="1">
      <c r="B2825" s="52"/>
    </row>
    <row r="2826" spans="2:2" ht="11.25" customHeight="1">
      <c r="B2826" s="52"/>
    </row>
    <row r="2827" spans="2:2" ht="11.25" customHeight="1">
      <c r="B2827" s="52"/>
    </row>
    <row r="2828" spans="2:2" ht="11.25" customHeight="1">
      <c r="B2828" s="52"/>
    </row>
    <row r="2829" spans="2:2" ht="11.25" customHeight="1">
      <c r="B2829" s="52"/>
    </row>
    <row r="2830" spans="2:2" ht="11.25" customHeight="1">
      <c r="B2830" s="52"/>
    </row>
    <row r="2831" spans="2:2" ht="11.25" customHeight="1">
      <c r="B2831" s="52"/>
    </row>
    <row r="2832" spans="2:2" ht="11.25" customHeight="1">
      <c r="B2832" s="52"/>
    </row>
    <row r="2833" spans="2:2" ht="11.25" customHeight="1">
      <c r="B2833" s="52"/>
    </row>
    <row r="2834" spans="2:2" ht="11.25" customHeight="1">
      <c r="B2834" s="52"/>
    </row>
    <row r="2835" spans="2:2" ht="11.25" customHeight="1">
      <c r="B2835" s="52"/>
    </row>
    <row r="2836" spans="2:2" ht="11.25" customHeight="1">
      <c r="B2836" s="52"/>
    </row>
    <row r="2837" spans="2:2" ht="11.25" customHeight="1">
      <c r="B2837" s="52"/>
    </row>
    <row r="2838" spans="2:2" ht="11.25" customHeight="1">
      <c r="B2838" s="52"/>
    </row>
    <row r="2839" spans="2:2" ht="11.25" customHeight="1">
      <c r="B2839" s="52"/>
    </row>
    <row r="2840" spans="2:2" ht="11.25" customHeight="1">
      <c r="B2840" s="52"/>
    </row>
    <row r="2841" spans="2:2" ht="11.25" customHeight="1">
      <c r="B2841" s="52"/>
    </row>
    <row r="2842" spans="2:2" ht="11.25" customHeight="1">
      <c r="B2842" s="52"/>
    </row>
    <row r="2843" spans="2:2" ht="11.25" customHeight="1">
      <c r="B2843" s="52"/>
    </row>
    <row r="2844" spans="2:2" ht="11.25" customHeight="1">
      <c r="B2844" s="52"/>
    </row>
    <row r="2845" spans="2:2" ht="11.25" customHeight="1">
      <c r="B2845" s="52"/>
    </row>
    <row r="2846" spans="2:2" ht="11.25" customHeight="1">
      <c r="B2846" s="52"/>
    </row>
    <row r="2847" spans="2:2" ht="11.25" customHeight="1">
      <c r="B2847" s="52"/>
    </row>
    <row r="2848" spans="2:2" ht="11.25" customHeight="1">
      <c r="B2848" s="52"/>
    </row>
    <row r="2849" spans="2:2" ht="11.25" customHeight="1">
      <c r="B2849" s="52"/>
    </row>
    <row r="2850" spans="2:2" ht="11.25" customHeight="1">
      <c r="B2850" s="52"/>
    </row>
    <row r="2851" spans="2:2" ht="11.25" customHeight="1">
      <c r="B2851" s="52"/>
    </row>
    <row r="2852" spans="2:2" ht="11.25" customHeight="1">
      <c r="B2852" s="52"/>
    </row>
    <row r="2853" spans="2:2" ht="11.25" customHeight="1">
      <c r="B2853" s="52"/>
    </row>
    <row r="2854" spans="2:2" ht="11.25" customHeight="1">
      <c r="B2854" s="52"/>
    </row>
    <row r="2855" spans="2:2" ht="11.25" customHeight="1">
      <c r="B2855" s="52"/>
    </row>
    <row r="2856" spans="2:2" ht="11.25" customHeight="1">
      <c r="B2856" s="52"/>
    </row>
    <row r="2857" spans="2:2" ht="11.25" customHeight="1">
      <c r="B2857" s="52"/>
    </row>
    <row r="2858" spans="2:2" ht="11.25" customHeight="1">
      <c r="B2858" s="52"/>
    </row>
    <row r="2859" spans="2:2" ht="11.25" customHeight="1">
      <c r="B2859" s="52"/>
    </row>
    <row r="2860" spans="2:2" ht="11.25" customHeight="1">
      <c r="B2860" s="52"/>
    </row>
    <row r="2861" spans="2:2" ht="11.25" customHeight="1">
      <c r="B2861" s="52"/>
    </row>
    <row r="2862" spans="2:2" ht="11.25" customHeight="1">
      <c r="B2862" s="52"/>
    </row>
    <row r="2863" spans="2:2" ht="11.25" customHeight="1">
      <c r="B2863" s="52"/>
    </row>
    <row r="2864" spans="2:2" ht="11.25" customHeight="1">
      <c r="B2864" s="52"/>
    </row>
    <row r="2865" spans="2:2" ht="11.25" customHeight="1">
      <c r="B2865" s="52"/>
    </row>
    <row r="2866" spans="2:2" ht="11.25" customHeight="1">
      <c r="B2866" s="52"/>
    </row>
    <row r="2867" spans="2:2" ht="11.25" customHeight="1">
      <c r="B2867" s="52"/>
    </row>
    <row r="2868" spans="2:2" ht="11.25" customHeight="1">
      <c r="B2868" s="52"/>
    </row>
    <row r="2869" spans="2:2" ht="11.25" customHeight="1">
      <c r="B2869" s="52"/>
    </row>
    <row r="2870" spans="2:2" ht="11.25" customHeight="1">
      <c r="B2870" s="52"/>
    </row>
    <row r="2871" spans="2:2" ht="11.25" customHeight="1">
      <c r="B2871" s="52"/>
    </row>
    <row r="2872" spans="2:2" ht="11.25" customHeight="1">
      <c r="B2872" s="52"/>
    </row>
    <row r="2873" spans="2:2" ht="11.25" customHeight="1">
      <c r="B2873" s="52"/>
    </row>
    <row r="2874" spans="2:2" ht="11.25" customHeight="1">
      <c r="B2874" s="52"/>
    </row>
    <row r="2875" spans="2:2" ht="11.25" customHeight="1">
      <c r="B2875" s="52"/>
    </row>
    <row r="2876" spans="2:2" ht="11.25" customHeight="1">
      <c r="B2876" s="52"/>
    </row>
    <row r="2877" spans="2:2" ht="11.25" customHeight="1">
      <c r="B2877" s="52"/>
    </row>
    <row r="2878" spans="2:2" ht="11.25" customHeight="1">
      <c r="B2878" s="52"/>
    </row>
    <row r="2879" spans="2:2" ht="11.25" customHeight="1">
      <c r="B2879" s="52"/>
    </row>
    <row r="2880" spans="2:2" ht="11.25" customHeight="1">
      <c r="B2880" s="52"/>
    </row>
    <row r="2881" spans="2:2" ht="11.25" customHeight="1">
      <c r="B2881" s="52"/>
    </row>
    <row r="2882" spans="2:2" ht="11.25" customHeight="1">
      <c r="B2882" s="52"/>
    </row>
    <row r="2883" spans="2:2" ht="11.25" customHeight="1">
      <c r="B2883" s="52"/>
    </row>
    <row r="2884" spans="2:2" ht="11.25" customHeight="1">
      <c r="B2884" s="52"/>
    </row>
    <row r="2885" spans="2:2" ht="11.25" customHeight="1">
      <c r="B2885" s="52"/>
    </row>
    <row r="2886" spans="2:2" ht="11.25" customHeight="1">
      <c r="B2886" s="52"/>
    </row>
    <row r="2887" spans="2:2" ht="11.25" customHeight="1">
      <c r="B2887" s="52"/>
    </row>
    <row r="2888" spans="2:2" ht="11.25" customHeight="1">
      <c r="B2888" s="52"/>
    </row>
    <row r="2889" spans="2:2" ht="11.25" customHeight="1">
      <c r="B2889" s="52"/>
    </row>
    <row r="2890" spans="2:2" ht="11.25" customHeight="1">
      <c r="B2890" s="52"/>
    </row>
    <row r="2891" spans="2:2" ht="11.25" customHeight="1">
      <c r="B2891" s="52"/>
    </row>
    <row r="2892" spans="2:2" ht="11.25" customHeight="1">
      <c r="B2892" s="52"/>
    </row>
    <row r="2893" spans="2:2" ht="11.25" customHeight="1">
      <c r="B2893" s="52"/>
    </row>
    <row r="2894" spans="2:2" ht="11.25" customHeight="1">
      <c r="B2894" s="52"/>
    </row>
    <row r="2895" spans="2:2" ht="11.25" customHeight="1">
      <c r="B2895" s="52"/>
    </row>
    <row r="2896" spans="2:2" ht="11.25" customHeight="1">
      <c r="B2896" s="52"/>
    </row>
    <row r="2897" spans="2:2" ht="11.25" customHeight="1">
      <c r="B2897" s="52"/>
    </row>
    <row r="2898" spans="2:2" ht="11.25" customHeight="1">
      <c r="B2898" s="52"/>
    </row>
    <row r="2899" spans="2:2" ht="11.25" customHeight="1">
      <c r="B2899" s="52"/>
    </row>
    <row r="2900" spans="2:2" ht="11.25" customHeight="1">
      <c r="B2900" s="52"/>
    </row>
    <row r="2901" spans="2:2" ht="11.25" customHeight="1">
      <c r="B2901" s="52"/>
    </row>
    <row r="2902" spans="2:2" ht="11.25" customHeight="1">
      <c r="B2902" s="52"/>
    </row>
    <row r="2903" spans="2:2" ht="11.25" customHeight="1">
      <c r="B2903" s="52"/>
    </row>
    <row r="2904" spans="2:2" ht="11.25" customHeight="1">
      <c r="B2904" s="52"/>
    </row>
    <row r="2905" spans="2:2" ht="11.25" customHeight="1">
      <c r="B2905" s="52"/>
    </row>
    <row r="2906" spans="2:2" ht="11.25" customHeight="1">
      <c r="B2906" s="52"/>
    </row>
    <row r="2907" spans="2:2" ht="11.25" customHeight="1">
      <c r="B2907" s="52"/>
    </row>
    <row r="2908" spans="2:2" ht="11.25" customHeight="1">
      <c r="B2908" s="52"/>
    </row>
    <row r="2909" spans="2:2" ht="11.25" customHeight="1">
      <c r="B2909" s="52"/>
    </row>
    <row r="2910" spans="2:2" ht="11.25" customHeight="1">
      <c r="B2910" s="52"/>
    </row>
    <row r="2911" spans="2:2" ht="11.25" customHeight="1">
      <c r="B2911" s="52"/>
    </row>
    <row r="2912" spans="2:2" ht="11.25" customHeight="1">
      <c r="B2912" s="52"/>
    </row>
    <row r="2913" spans="2:2" ht="11.25" customHeight="1">
      <c r="B2913" s="52"/>
    </row>
    <row r="2914" spans="2:2" ht="11.25" customHeight="1">
      <c r="B2914" s="52"/>
    </row>
    <row r="2915" spans="2:2" ht="11.25" customHeight="1">
      <c r="B2915" s="52"/>
    </row>
    <row r="2916" spans="2:2" ht="11.25" customHeight="1">
      <c r="B2916" s="52"/>
    </row>
    <row r="2917" spans="2:2" ht="11.25" customHeight="1">
      <c r="B2917" s="52"/>
    </row>
    <row r="2918" spans="2:2" ht="11.25" customHeight="1">
      <c r="B2918" s="52"/>
    </row>
    <row r="2919" spans="2:2" ht="11.25" customHeight="1">
      <c r="B2919" s="52"/>
    </row>
    <row r="2920" spans="2:2" ht="11.25" customHeight="1">
      <c r="B2920" s="52"/>
    </row>
    <row r="2921" spans="2:2" ht="11.25" customHeight="1">
      <c r="B2921" s="52"/>
    </row>
    <row r="2922" spans="2:2" ht="11.25" customHeight="1">
      <c r="B2922" s="52"/>
    </row>
    <row r="2923" spans="2:2" ht="11.25" customHeight="1">
      <c r="B2923" s="52"/>
    </row>
    <row r="2924" spans="2:2" ht="11.25" customHeight="1">
      <c r="B2924" s="52"/>
    </row>
    <row r="2925" spans="2:2" ht="11.25" customHeight="1">
      <c r="B2925" s="52"/>
    </row>
    <row r="2926" spans="2:2" ht="11.25" customHeight="1">
      <c r="B2926" s="52"/>
    </row>
    <row r="2927" spans="2:2" ht="11.25" customHeight="1">
      <c r="B2927" s="52"/>
    </row>
    <row r="2928" spans="2:2" ht="11.25" customHeight="1">
      <c r="B2928" s="52"/>
    </row>
    <row r="2929" spans="2:2" ht="11.25" customHeight="1">
      <c r="B2929" s="52"/>
    </row>
    <row r="2930" spans="2:2" ht="11.25" customHeight="1">
      <c r="B2930" s="52"/>
    </row>
    <row r="2931" spans="2:2" ht="11.25" customHeight="1">
      <c r="B2931" s="52"/>
    </row>
    <row r="2932" spans="2:2" ht="11.25" customHeight="1">
      <c r="B2932" s="52"/>
    </row>
    <row r="2933" spans="2:2" ht="11.25" customHeight="1">
      <c r="B2933" s="52"/>
    </row>
    <row r="2934" spans="2:2" ht="11.25" customHeight="1">
      <c r="B2934" s="52"/>
    </row>
    <row r="2935" spans="2:2" ht="11.25" customHeight="1">
      <c r="B2935" s="52"/>
    </row>
    <row r="2936" spans="2:2" ht="11.25" customHeight="1">
      <c r="B2936" s="52"/>
    </row>
    <row r="2937" spans="2:2" ht="11.25" customHeight="1">
      <c r="B2937" s="52"/>
    </row>
    <row r="2938" spans="2:2" ht="11.25" customHeight="1">
      <c r="B2938" s="52"/>
    </row>
    <row r="2939" spans="2:2" ht="11.25" customHeight="1">
      <c r="B2939" s="52"/>
    </row>
    <row r="2940" spans="2:2" ht="11.25" customHeight="1">
      <c r="B2940" s="52"/>
    </row>
    <row r="2941" spans="2:2" ht="11.25" customHeight="1">
      <c r="B2941" s="52"/>
    </row>
    <row r="2942" spans="2:2" ht="11.25" customHeight="1">
      <c r="B2942" s="52"/>
    </row>
    <row r="2943" spans="2:2" ht="11.25" customHeight="1">
      <c r="B2943" s="52"/>
    </row>
    <row r="2944" spans="2:2" ht="11.25" customHeight="1">
      <c r="B2944" s="52"/>
    </row>
    <row r="2945" spans="2:2" ht="11.25" customHeight="1">
      <c r="B2945" s="52"/>
    </row>
    <row r="2946" spans="2:2" ht="11.25" customHeight="1">
      <c r="B2946" s="52"/>
    </row>
    <row r="2947" spans="2:2" ht="11.25" customHeight="1">
      <c r="B2947" s="52"/>
    </row>
    <row r="2948" spans="2:2" ht="11.25" customHeight="1">
      <c r="B2948" s="52"/>
    </row>
    <row r="2949" spans="2:2" ht="11.25" customHeight="1">
      <c r="B2949" s="52"/>
    </row>
    <row r="2950" spans="2:2" ht="11.25" customHeight="1">
      <c r="B2950" s="52"/>
    </row>
    <row r="2951" spans="2:2" ht="11.25" customHeight="1">
      <c r="B2951" s="52"/>
    </row>
    <row r="2952" spans="2:2" ht="11.25" customHeight="1">
      <c r="B2952" s="52"/>
    </row>
    <row r="2953" spans="2:2" ht="11.25" customHeight="1">
      <c r="B2953" s="52"/>
    </row>
    <row r="2954" spans="2:2" ht="11.25" customHeight="1">
      <c r="B2954" s="52"/>
    </row>
    <row r="2955" spans="2:2" ht="11.25" customHeight="1">
      <c r="B2955" s="52"/>
    </row>
    <row r="2956" spans="2:2" ht="11.25" customHeight="1">
      <c r="B2956" s="52"/>
    </row>
    <row r="2957" spans="2:2" ht="11.25" customHeight="1">
      <c r="B2957" s="52"/>
    </row>
    <row r="2958" spans="2:2" ht="11.25" customHeight="1">
      <c r="B2958" s="52"/>
    </row>
    <row r="2959" spans="2:2" ht="11.25" customHeight="1">
      <c r="B2959" s="52"/>
    </row>
    <row r="2960" spans="2:2" ht="11.25" customHeight="1">
      <c r="B2960" s="52"/>
    </row>
    <row r="2961" spans="2:2" ht="11.25" customHeight="1">
      <c r="B2961" s="52"/>
    </row>
    <row r="2962" spans="2:2" ht="11.25" customHeight="1">
      <c r="B2962" s="52"/>
    </row>
    <row r="2963" spans="2:2" ht="11.25" customHeight="1">
      <c r="B2963" s="52"/>
    </row>
    <row r="2964" spans="2:2" ht="11.25" customHeight="1">
      <c r="B2964" s="52"/>
    </row>
    <row r="2965" spans="2:2" ht="11.25" customHeight="1">
      <c r="B2965" s="52"/>
    </row>
    <row r="2966" spans="2:2" ht="11.25" customHeight="1">
      <c r="B2966" s="52"/>
    </row>
    <row r="2967" spans="2:2" ht="11.25" customHeight="1">
      <c r="B2967" s="52"/>
    </row>
    <row r="2968" spans="2:2" ht="11.25" customHeight="1">
      <c r="B2968" s="52"/>
    </row>
    <row r="2969" spans="2:2" ht="11.25" customHeight="1">
      <c r="B2969" s="52"/>
    </row>
    <row r="2970" spans="2:2" ht="11.25" customHeight="1">
      <c r="B2970" s="52"/>
    </row>
    <row r="2971" spans="2:2" ht="11.25" customHeight="1">
      <c r="B2971" s="52"/>
    </row>
    <row r="2972" spans="2:2" ht="11.25" customHeight="1">
      <c r="B2972" s="52"/>
    </row>
    <row r="2973" spans="2:2" ht="11.25" customHeight="1">
      <c r="B2973" s="52"/>
    </row>
    <row r="2974" spans="2:2" ht="11.25" customHeight="1">
      <c r="B2974" s="52"/>
    </row>
    <row r="2975" spans="2:2" ht="11.25" customHeight="1">
      <c r="B2975" s="52"/>
    </row>
    <row r="2976" spans="2:2" ht="11.25" customHeight="1">
      <c r="B2976" s="52"/>
    </row>
    <row r="2977" spans="2:2" ht="11.25" customHeight="1">
      <c r="B2977" s="52"/>
    </row>
    <row r="2978" spans="2:2" ht="11.25" customHeight="1">
      <c r="B2978" s="52"/>
    </row>
    <row r="2979" spans="2:2" ht="11.25" customHeight="1">
      <c r="B2979" s="52"/>
    </row>
    <row r="2980" spans="2:2" ht="11.25" customHeight="1">
      <c r="B2980" s="52"/>
    </row>
    <row r="2981" spans="2:2" ht="11.25" customHeight="1">
      <c r="B2981" s="52"/>
    </row>
    <row r="2982" spans="2:2" ht="11.25" customHeight="1">
      <c r="B2982" s="52"/>
    </row>
    <row r="2983" spans="2:2" ht="11.25" customHeight="1">
      <c r="B2983" s="52"/>
    </row>
    <row r="2984" spans="2:2" ht="11.25" customHeight="1">
      <c r="B2984" s="52"/>
    </row>
    <row r="2985" spans="2:2" ht="11.25" customHeight="1">
      <c r="B2985" s="52"/>
    </row>
    <row r="2986" spans="2:2" ht="11.25" customHeight="1">
      <c r="B2986" s="52"/>
    </row>
    <row r="2987" spans="2:2" ht="11.25" customHeight="1">
      <c r="B2987" s="52"/>
    </row>
    <row r="2988" spans="2:2" ht="11.25" customHeight="1">
      <c r="B2988" s="52"/>
    </row>
    <row r="2989" spans="2:2" ht="11.25" customHeight="1">
      <c r="B2989" s="52"/>
    </row>
    <row r="2990" spans="2:2" ht="11.25" customHeight="1">
      <c r="B2990" s="52"/>
    </row>
    <row r="2991" spans="2:2" ht="11.25" customHeight="1">
      <c r="B2991" s="52"/>
    </row>
    <row r="2992" spans="2:2" ht="11.25" customHeight="1">
      <c r="B2992" s="52"/>
    </row>
    <row r="2993" spans="2:2" ht="11.25" customHeight="1">
      <c r="B2993" s="52"/>
    </row>
    <row r="2994" spans="2:2" ht="11.25" customHeight="1">
      <c r="B2994" s="52"/>
    </row>
    <row r="2995" spans="2:2" ht="11.25" customHeight="1">
      <c r="B2995" s="52"/>
    </row>
    <row r="2996" spans="2:2" ht="11.25" customHeight="1">
      <c r="B2996" s="52"/>
    </row>
    <row r="2997" spans="2:2" ht="11.25" customHeight="1">
      <c r="B2997" s="52"/>
    </row>
    <row r="2998" spans="2:2" ht="11.25" customHeight="1">
      <c r="B2998" s="52"/>
    </row>
    <row r="2999" spans="2:2" ht="11.25" customHeight="1">
      <c r="B2999" s="52"/>
    </row>
    <row r="3000" spans="2:2" ht="11.25" customHeight="1">
      <c r="B3000" s="52"/>
    </row>
    <row r="3001" spans="2:2" ht="11.25" customHeight="1">
      <c r="B3001" s="52"/>
    </row>
    <row r="3002" spans="2:2" ht="11.25" customHeight="1">
      <c r="B3002" s="52"/>
    </row>
    <row r="3003" spans="2:2" ht="11.25" customHeight="1">
      <c r="B3003" s="52"/>
    </row>
    <row r="3004" spans="2:2" ht="11.25" customHeight="1">
      <c r="B3004" s="52"/>
    </row>
    <row r="3005" spans="2:2" ht="11.25" customHeight="1">
      <c r="B3005" s="52"/>
    </row>
    <row r="3006" spans="2:2" ht="11.25" customHeight="1">
      <c r="B3006" s="52"/>
    </row>
    <row r="3007" spans="2:2" ht="11.25" customHeight="1">
      <c r="B3007" s="52"/>
    </row>
    <row r="3008" spans="2:2" ht="11.25" customHeight="1">
      <c r="B3008" s="52"/>
    </row>
    <row r="3009" spans="2:2" ht="11.25" customHeight="1">
      <c r="B3009" s="52"/>
    </row>
    <row r="3010" spans="2:2" ht="11.25" customHeight="1">
      <c r="B3010" s="52"/>
    </row>
    <row r="3011" spans="2:2" ht="11.25" customHeight="1">
      <c r="B3011" s="52"/>
    </row>
    <row r="3012" spans="2:2" ht="11.25" customHeight="1">
      <c r="B3012" s="52"/>
    </row>
    <row r="3013" spans="2:2" ht="11.25" customHeight="1">
      <c r="B3013" s="52"/>
    </row>
    <row r="3014" spans="2:2" ht="11.25" customHeight="1">
      <c r="B3014" s="52"/>
    </row>
    <row r="3015" spans="2:2" ht="11.25" customHeight="1">
      <c r="B3015" s="52"/>
    </row>
    <row r="3016" spans="2:2" ht="11.25" customHeight="1">
      <c r="B3016" s="52"/>
    </row>
    <row r="3017" spans="2:2" ht="11.25" customHeight="1">
      <c r="B3017" s="52"/>
    </row>
    <row r="3018" spans="2:2" ht="11.25" customHeight="1">
      <c r="B3018" s="52"/>
    </row>
    <row r="3019" spans="2:2" ht="11.25" customHeight="1">
      <c r="B3019" s="52"/>
    </row>
    <row r="3020" spans="2:2" ht="11.25" customHeight="1">
      <c r="B3020" s="52"/>
    </row>
    <row r="3021" spans="2:2" ht="11.25" customHeight="1">
      <c r="B3021" s="52"/>
    </row>
    <row r="3022" spans="2:2" ht="11.25" customHeight="1">
      <c r="B3022" s="52"/>
    </row>
    <row r="3023" spans="2:2" ht="11.25" customHeight="1">
      <c r="B3023" s="52"/>
    </row>
    <row r="3024" spans="2:2" ht="11.25" customHeight="1">
      <c r="B3024" s="52"/>
    </row>
    <row r="3025" spans="2:2" ht="11.25" customHeight="1">
      <c r="B3025" s="52"/>
    </row>
    <row r="3026" spans="2:2" ht="11.25" customHeight="1">
      <c r="B3026" s="52"/>
    </row>
    <row r="3027" spans="2:2" ht="11.25" customHeight="1">
      <c r="B3027" s="52"/>
    </row>
    <row r="3028" spans="2:2" ht="11.25" customHeight="1">
      <c r="B3028" s="52"/>
    </row>
    <row r="3029" spans="2:2" ht="11.25" customHeight="1">
      <c r="B3029" s="52"/>
    </row>
    <row r="3030" spans="2:2" ht="11.25" customHeight="1">
      <c r="B3030" s="52"/>
    </row>
    <row r="3031" spans="2:2" ht="11.25" customHeight="1">
      <c r="B3031" s="52"/>
    </row>
    <row r="3032" spans="2:2" ht="11.25" customHeight="1">
      <c r="B3032" s="52"/>
    </row>
    <row r="3033" spans="2:2" ht="11.25" customHeight="1">
      <c r="B3033" s="52"/>
    </row>
    <row r="3034" spans="2:2" ht="11.25" customHeight="1">
      <c r="B3034" s="52"/>
    </row>
    <row r="3035" spans="2:2" ht="11.25" customHeight="1">
      <c r="B3035" s="52"/>
    </row>
    <row r="3036" spans="2:2" ht="11.25" customHeight="1">
      <c r="B3036" s="52"/>
    </row>
    <row r="3037" spans="2:2" ht="11.25" customHeight="1">
      <c r="B3037" s="52"/>
    </row>
    <row r="3038" spans="2:2" ht="11.25" customHeight="1">
      <c r="B3038" s="52"/>
    </row>
    <row r="3039" spans="2:2" ht="11.25" customHeight="1">
      <c r="B3039" s="52"/>
    </row>
    <row r="3040" spans="2:2" ht="11.25" customHeight="1">
      <c r="B3040" s="52"/>
    </row>
    <row r="3041" spans="2:2" ht="11.25" customHeight="1">
      <c r="B3041" s="52"/>
    </row>
    <row r="3042" spans="2:2" ht="11.25" customHeight="1">
      <c r="B3042" s="52"/>
    </row>
    <row r="3043" spans="2:2" ht="11.25" customHeight="1">
      <c r="B3043" s="52"/>
    </row>
    <row r="3044" spans="2:2" ht="11.25" customHeight="1">
      <c r="B3044" s="52"/>
    </row>
    <row r="3045" spans="2:2" ht="11.25" customHeight="1">
      <c r="B3045" s="52"/>
    </row>
    <row r="3046" spans="2:2" ht="11.25" customHeight="1">
      <c r="B3046" s="52"/>
    </row>
    <row r="3047" spans="2:2" ht="11.25" customHeight="1">
      <c r="B3047" s="52"/>
    </row>
    <row r="3048" spans="2:2" ht="11.25" customHeight="1">
      <c r="B3048" s="52"/>
    </row>
    <row r="3049" spans="2:2" ht="11.25" customHeight="1">
      <c r="B3049" s="52"/>
    </row>
    <row r="3050" spans="2:2" ht="11.25" customHeight="1">
      <c r="B3050" s="52"/>
    </row>
    <row r="3051" spans="2:2" ht="11.25" customHeight="1">
      <c r="B3051" s="52"/>
    </row>
    <row r="3052" spans="2:2" ht="11.25" customHeight="1">
      <c r="B3052" s="52"/>
    </row>
    <row r="3053" spans="2:2" ht="11.25" customHeight="1">
      <c r="B3053" s="52"/>
    </row>
    <row r="3054" spans="2:2" ht="11.25" customHeight="1">
      <c r="B3054" s="52"/>
    </row>
    <row r="3055" spans="2:2" ht="11.25" customHeight="1">
      <c r="B3055" s="52"/>
    </row>
    <row r="3056" spans="2:2" ht="11.25" customHeight="1">
      <c r="B3056" s="52"/>
    </row>
    <row r="3057" spans="2:2" ht="11.25" customHeight="1">
      <c r="B3057" s="52"/>
    </row>
    <row r="3058" spans="2:2" ht="11.25" customHeight="1">
      <c r="B3058" s="52"/>
    </row>
    <row r="3059" spans="2:2" ht="11.25" customHeight="1">
      <c r="B3059" s="52"/>
    </row>
    <row r="3060" spans="2:2" ht="11.25" customHeight="1">
      <c r="B3060" s="52"/>
    </row>
    <row r="3061" spans="2:2" ht="11.25" customHeight="1">
      <c r="B3061" s="52"/>
    </row>
    <row r="3062" spans="2:2" ht="11.25" customHeight="1">
      <c r="B3062" s="52"/>
    </row>
    <row r="3063" spans="2:2" ht="11.25" customHeight="1">
      <c r="B3063" s="52"/>
    </row>
    <row r="3064" spans="2:2" ht="11.25" customHeight="1">
      <c r="B3064" s="52"/>
    </row>
    <row r="3065" spans="2:2" ht="11.25" customHeight="1">
      <c r="B3065" s="52"/>
    </row>
    <row r="3066" spans="2:2" ht="11.25" customHeight="1">
      <c r="B3066" s="52"/>
    </row>
    <row r="3067" spans="2:2" ht="11.25" customHeight="1">
      <c r="B3067" s="52"/>
    </row>
    <row r="3068" spans="2:2" ht="11.25" customHeight="1">
      <c r="B3068" s="52"/>
    </row>
    <row r="3069" spans="2:2" ht="11.25" customHeight="1">
      <c r="B3069" s="52"/>
    </row>
    <row r="3070" spans="2:2" ht="11.25" customHeight="1">
      <c r="B3070" s="52"/>
    </row>
    <row r="3071" spans="2:2" ht="11.25" customHeight="1">
      <c r="B3071" s="52"/>
    </row>
    <row r="3072" spans="2:2" ht="11.25" customHeight="1">
      <c r="B3072" s="52"/>
    </row>
    <row r="3073" spans="2:2" ht="11.25" customHeight="1">
      <c r="B3073" s="52"/>
    </row>
    <row r="3074" spans="2:2" ht="11.25" customHeight="1">
      <c r="B3074" s="52"/>
    </row>
    <row r="3075" spans="2:2" ht="11.25" customHeight="1">
      <c r="B3075" s="52"/>
    </row>
    <row r="3076" spans="2:2" ht="11.25" customHeight="1">
      <c r="B3076" s="52"/>
    </row>
    <row r="3077" spans="2:2" ht="11.25" customHeight="1">
      <c r="B3077" s="52"/>
    </row>
    <row r="3078" spans="2:2" ht="11.25" customHeight="1">
      <c r="B3078" s="52"/>
    </row>
    <row r="3079" spans="2:2" ht="11.25" customHeight="1">
      <c r="B3079" s="52"/>
    </row>
    <row r="3080" spans="2:2" ht="11.25" customHeight="1">
      <c r="B3080" s="52"/>
    </row>
    <row r="3081" spans="2:2" ht="11.25" customHeight="1">
      <c r="B3081" s="52"/>
    </row>
    <row r="3082" spans="2:2" ht="11.25" customHeight="1">
      <c r="B3082" s="52"/>
    </row>
    <row r="3083" spans="2:2" ht="11.25" customHeight="1">
      <c r="B3083" s="52"/>
    </row>
    <row r="3084" spans="2:2" ht="11.25" customHeight="1">
      <c r="B3084" s="52"/>
    </row>
    <row r="3085" spans="2:2" ht="11.25" customHeight="1">
      <c r="B3085" s="52"/>
    </row>
    <row r="3086" spans="2:2" ht="11.25" customHeight="1">
      <c r="B3086" s="52"/>
    </row>
    <row r="3087" spans="2:2" ht="11.25" customHeight="1">
      <c r="B3087" s="52"/>
    </row>
    <row r="3088" spans="2:2" ht="11.25" customHeight="1">
      <c r="B3088" s="52"/>
    </row>
    <row r="3089" spans="2:2" ht="11.25" customHeight="1">
      <c r="B3089" s="52"/>
    </row>
    <row r="3090" spans="2:2" ht="11.25" customHeight="1">
      <c r="B3090" s="52"/>
    </row>
    <row r="3091" spans="2:2" ht="11.25" customHeight="1">
      <c r="B3091" s="52"/>
    </row>
    <row r="3092" spans="2:2" ht="11.25" customHeight="1">
      <c r="B3092" s="52"/>
    </row>
    <row r="3093" spans="2:2" ht="11.25" customHeight="1">
      <c r="B3093" s="52"/>
    </row>
    <row r="3094" spans="2:2" ht="11.25" customHeight="1">
      <c r="B3094" s="52"/>
    </row>
    <row r="3095" spans="2:2" ht="11.25" customHeight="1">
      <c r="B3095" s="52"/>
    </row>
    <row r="3096" spans="2:2" ht="11.25" customHeight="1">
      <c r="B3096" s="52"/>
    </row>
    <row r="3097" spans="2:2" ht="11.25" customHeight="1">
      <c r="B3097" s="52"/>
    </row>
    <row r="3098" spans="2:2" ht="11.25" customHeight="1">
      <c r="B3098" s="52"/>
    </row>
    <row r="3099" spans="2:2" ht="11.25" customHeight="1">
      <c r="B3099" s="52"/>
    </row>
    <row r="3100" spans="2:2" ht="11.25" customHeight="1">
      <c r="B3100" s="52"/>
    </row>
    <row r="3101" spans="2:2" ht="11.25" customHeight="1">
      <c r="B3101" s="52"/>
    </row>
    <row r="3102" spans="2:2" ht="11.25" customHeight="1">
      <c r="B3102" s="52"/>
    </row>
    <row r="3103" spans="2:2" ht="11.25" customHeight="1">
      <c r="B3103" s="52"/>
    </row>
    <row r="3104" spans="2:2" ht="11.25" customHeight="1">
      <c r="B3104" s="52"/>
    </row>
    <row r="3105" spans="2:2" ht="11.25" customHeight="1">
      <c r="B3105" s="52"/>
    </row>
    <row r="3106" spans="2:2" ht="11.25" customHeight="1">
      <c r="B3106" s="52"/>
    </row>
    <row r="3107" spans="2:2" ht="11.25" customHeight="1">
      <c r="B3107" s="52"/>
    </row>
    <row r="3108" spans="2:2" ht="11.25" customHeight="1">
      <c r="B3108" s="52"/>
    </row>
    <row r="3109" spans="2:2" ht="11.25" customHeight="1">
      <c r="B3109" s="52"/>
    </row>
    <row r="3110" spans="2:2" ht="11.25" customHeight="1">
      <c r="B3110" s="52"/>
    </row>
    <row r="3111" spans="2:2" ht="11.25" customHeight="1">
      <c r="B3111" s="52"/>
    </row>
    <row r="3112" spans="2:2" ht="11.25" customHeight="1">
      <c r="B3112" s="52"/>
    </row>
    <row r="3113" spans="2:2" ht="11.25" customHeight="1">
      <c r="B3113" s="52"/>
    </row>
    <row r="3114" spans="2:2" ht="11.25" customHeight="1">
      <c r="B3114" s="52"/>
    </row>
    <row r="3115" spans="2:2" ht="11.25" customHeight="1">
      <c r="B3115" s="52"/>
    </row>
    <row r="3116" spans="2:2" ht="11.25" customHeight="1">
      <c r="B3116" s="52"/>
    </row>
    <row r="3117" spans="2:2" ht="11.25" customHeight="1">
      <c r="B3117" s="52"/>
    </row>
    <row r="3118" spans="2:2" ht="11.25" customHeight="1">
      <c r="B3118" s="52"/>
    </row>
    <row r="3119" spans="2:2" ht="11.25" customHeight="1">
      <c r="B3119" s="52"/>
    </row>
    <row r="3120" spans="2:2" ht="11.25" customHeight="1">
      <c r="B3120" s="52"/>
    </row>
    <row r="3121" spans="2:2" ht="11.25" customHeight="1">
      <c r="B3121" s="52"/>
    </row>
    <row r="3122" spans="2:2" ht="11.25" customHeight="1">
      <c r="B3122" s="52"/>
    </row>
    <row r="3123" spans="2:2" ht="11.25" customHeight="1">
      <c r="B3123" s="52"/>
    </row>
    <row r="3124" spans="2:2" ht="11.25" customHeight="1">
      <c r="B3124" s="52"/>
    </row>
    <row r="3125" spans="2:2" ht="11.25" customHeight="1">
      <c r="B3125" s="52"/>
    </row>
    <row r="3126" spans="2:2" ht="11.25" customHeight="1">
      <c r="B3126" s="52"/>
    </row>
    <row r="3127" spans="2:2" ht="11.25" customHeight="1">
      <c r="B3127" s="52"/>
    </row>
    <row r="3128" spans="2:2" ht="11.25" customHeight="1">
      <c r="B3128" s="52"/>
    </row>
    <row r="3129" spans="2:2" ht="11.25" customHeight="1">
      <c r="B3129" s="52"/>
    </row>
    <row r="3130" spans="2:2" ht="11.25" customHeight="1">
      <c r="B3130" s="52"/>
    </row>
    <row r="3131" spans="2:2" ht="11.25" customHeight="1">
      <c r="B3131" s="52"/>
    </row>
    <row r="3132" spans="2:2" ht="11.25" customHeight="1">
      <c r="B3132" s="52"/>
    </row>
    <row r="3133" spans="2:2" ht="11.25" customHeight="1">
      <c r="B3133" s="52"/>
    </row>
    <row r="3134" spans="2:2" ht="11.25" customHeight="1">
      <c r="B3134" s="52"/>
    </row>
    <row r="3135" spans="2:2" ht="11.25" customHeight="1">
      <c r="B3135" s="52"/>
    </row>
    <row r="3136" spans="2:2" ht="11.25" customHeight="1">
      <c r="B3136" s="52"/>
    </row>
    <row r="3137" spans="2:2" ht="11.25" customHeight="1">
      <c r="B3137" s="52"/>
    </row>
    <row r="3138" spans="2:2" ht="11.25" customHeight="1">
      <c r="B3138" s="52"/>
    </row>
    <row r="3139" spans="2:2" ht="11.25" customHeight="1">
      <c r="B3139" s="52"/>
    </row>
    <row r="3140" spans="2:2" ht="11.25" customHeight="1">
      <c r="B3140" s="52"/>
    </row>
    <row r="3141" spans="2:2" ht="11.25" customHeight="1">
      <c r="B3141" s="52"/>
    </row>
    <row r="3142" spans="2:2" ht="11.25" customHeight="1">
      <c r="B3142" s="52"/>
    </row>
    <row r="3143" spans="2:2" ht="11.25" customHeight="1">
      <c r="B3143" s="52"/>
    </row>
    <row r="3144" spans="2:2" ht="11.25" customHeight="1">
      <c r="B3144" s="52"/>
    </row>
    <row r="3145" spans="2:2" ht="11.25" customHeight="1">
      <c r="B3145" s="52"/>
    </row>
    <row r="3146" spans="2:2" ht="11.25" customHeight="1">
      <c r="B3146" s="52"/>
    </row>
    <row r="3147" spans="2:2" ht="11.25" customHeight="1">
      <c r="B3147" s="52"/>
    </row>
    <row r="3148" spans="2:2" ht="11.25" customHeight="1">
      <c r="B3148" s="52"/>
    </row>
    <row r="3149" spans="2:2" ht="11.25" customHeight="1">
      <c r="B3149" s="52"/>
    </row>
    <row r="3150" spans="2:2" ht="11.25" customHeight="1">
      <c r="B3150" s="52"/>
    </row>
    <row r="3151" spans="2:2" ht="11.25" customHeight="1">
      <c r="B3151" s="52"/>
    </row>
    <row r="3152" spans="2:2" ht="11.25" customHeight="1">
      <c r="B3152" s="52"/>
    </row>
    <row r="3153" spans="2:2" ht="11.25" customHeight="1">
      <c r="B3153" s="52"/>
    </row>
    <row r="3154" spans="2:2" ht="11.25" customHeight="1">
      <c r="B3154" s="52"/>
    </row>
    <row r="3155" spans="2:2" ht="11.25" customHeight="1">
      <c r="B3155" s="52"/>
    </row>
    <row r="3156" spans="2:2" ht="11.25" customHeight="1">
      <c r="B3156" s="52"/>
    </row>
    <row r="3157" spans="2:2" ht="11.25" customHeight="1">
      <c r="B3157" s="52"/>
    </row>
    <row r="3158" spans="2:2" ht="11.25" customHeight="1">
      <c r="B3158" s="52"/>
    </row>
    <row r="3159" spans="2:2" ht="11.25" customHeight="1">
      <c r="B3159" s="52"/>
    </row>
    <row r="3160" spans="2:2" ht="11.25" customHeight="1">
      <c r="B3160" s="52"/>
    </row>
    <row r="3161" spans="2:2" ht="11.25" customHeight="1">
      <c r="B3161" s="52"/>
    </row>
    <row r="3162" spans="2:2" ht="11.25" customHeight="1">
      <c r="B3162" s="52"/>
    </row>
    <row r="3163" spans="2:2" ht="11.25" customHeight="1">
      <c r="B3163" s="52"/>
    </row>
    <row r="3164" spans="2:2" ht="11.25" customHeight="1">
      <c r="B3164" s="52"/>
    </row>
    <row r="3165" spans="2:2" ht="11.25" customHeight="1">
      <c r="B3165" s="52"/>
    </row>
    <row r="3166" spans="2:2" ht="11.25" customHeight="1">
      <c r="B3166" s="52"/>
    </row>
    <row r="3167" spans="2:2" ht="11.25" customHeight="1">
      <c r="B3167" s="52"/>
    </row>
    <row r="3168" spans="2:2" ht="11.25" customHeight="1">
      <c r="B3168" s="52"/>
    </row>
    <row r="3169" spans="2:2" ht="11.25" customHeight="1">
      <c r="B3169" s="52"/>
    </row>
    <row r="3170" spans="2:2" ht="11.25" customHeight="1">
      <c r="B3170" s="52"/>
    </row>
    <row r="3171" spans="2:2" ht="11.25" customHeight="1">
      <c r="B3171" s="52"/>
    </row>
    <row r="3172" spans="2:2" ht="11.25" customHeight="1">
      <c r="B3172" s="52"/>
    </row>
    <row r="3173" spans="2:2" ht="11.25" customHeight="1">
      <c r="B3173" s="52"/>
    </row>
    <row r="3174" spans="2:2" ht="11.25" customHeight="1">
      <c r="B3174" s="52"/>
    </row>
    <row r="3175" spans="2:2" ht="11.25" customHeight="1">
      <c r="B3175" s="52"/>
    </row>
    <row r="3176" spans="2:2" ht="11.25" customHeight="1">
      <c r="B3176" s="52"/>
    </row>
    <row r="3177" spans="2:2" ht="11.25" customHeight="1">
      <c r="B3177" s="52"/>
    </row>
    <row r="3178" spans="2:2" ht="11.25" customHeight="1">
      <c r="B3178" s="52"/>
    </row>
    <row r="3179" spans="2:2" ht="11.25" customHeight="1">
      <c r="B3179" s="52"/>
    </row>
    <row r="3180" spans="2:2" ht="11.25" customHeight="1">
      <c r="B3180" s="52"/>
    </row>
    <row r="3181" spans="2:2" ht="11.25" customHeight="1">
      <c r="B3181" s="52"/>
    </row>
    <row r="3182" spans="2:2" ht="11.25" customHeight="1">
      <c r="B3182" s="52"/>
    </row>
    <row r="3183" spans="2:2" ht="11.25" customHeight="1">
      <c r="B3183" s="52"/>
    </row>
    <row r="3184" spans="2:2" ht="11.25" customHeight="1">
      <c r="B3184" s="52"/>
    </row>
    <row r="3185" spans="2:2" ht="11.25" customHeight="1">
      <c r="B3185" s="52"/>
    </row>
    <row r="3186" spans="2:2" ht="11.25" customHeight="1">
      <c r="B3186" s="52"/>
    </row>
    <row r="3187" spans="2:2" ht="11.25" customHeight="1">
      <c r="B3187" s="52"/>
    </row>
    <row r="3188" spans="2:2" ht="11.25" customHeight="1">
      <c r="B3188" s="52"/>
    </row>
    <row r="3189" spans="2:2" ht="11.25" customHeight="1">
      <c r="B3189" s="52"/>
    </row>
    <row r="3190" spans="2:2" ht="11.25" customHeight="1">
      <c r="B3190" s="52"/>
    </row>
    <row r="3191" spans="2:2" ht="11.25" customHeight="1">
      <c r="B3191" s="52"/>
    </row>
    <row r="3192" spans="2:2" ht="11.25" customHeight="1">
      <c r="B3192" s="52"/>
    </row>
    <row r="3193" spans="2:2" ht="11.25" customHeight="1">
      <c r="B3193" s="52"/>
    </row>
    <row r="3194" spans="2:2" ht="11.25" customHeight="1">
      <c r="B3194" s="52"/>
    </row>
    <row r="3195" spans="2:2" ht="11.25" customHeight="1">
      <c r="B3195" s="52"/>
    </row>
    <row r="3196" spans="2:2" ht="11.25" customHeight="1">
      <c r="B3196" s="52"/>
    </row>
    <row r="3197" spans="2:2" ht="11.25" customHeight="1">
      <c r="B3197" s="52"/>
    </row>
    <row r="3198" spans="2:2" ht="11.25" customHeight="1">
      <c r="B3198" s="52"/>
    </row>
    <row r="3199" spans="2:2" ht="11.25" customHeight="1">
      <c r="B3199" s="52"/>
    </row>
    <row r="3200" spans="2:2" ht="11.25" customHeight="1">
      <c r="B3200" s="52"/>
    </row>
    <row r="3201" spans="2:2" ht="11.25" customHeight="1">
      <c r="B3201" s="52"/>
    </row>
    <row r="3202" spans="2:2" ht="11.25" customHeight="1">
      <c r="B3202" s="52"/>
    </row>
    <row r="3203" spans="2:2" ht="11.25" customHeight="1">
      <c r="B3203" s="52"/>
    </row>
    <row r="3204" spans="2:2" ht="11.25" customHeight="1">
      <c r="B3204" s="52"/>
    </row>
    <row r="3205" spans="2:2" ht="11.25" customHeight="1">
      <c r="B3205" s="52"/>
    </row>
    <row r="3206" spans="2:2" ht="11.25" customHeight="1">
      <c r="B3206" s="52"/>
    </row>
    <row r="3207" spans="2:2" ht="11.25" customHeight="1">
      <c r="B3207" s="52"/>
    </row>
    <row r="3208" spans="2:2" ht="11.25" customHeight="1">
      <c r="B3208" s="52"/>
    </row>
    <row r="3209" spans="2:2" ht="11.25" customHeight="1">
      <c r="B3209" s="52"/>
    </row>
    <row r="3210" spans="2:2" ht="11.25" customHeight="1">
      <c r="B3210" s="52"/>
    </row>
    <row r="3211" spans="2:2" ht="11.25" customHeight="1">
      <c r="B3211" s="52"/>
    </row>
    <row r="3212" spans="2:2" ht="11.25" customHeight="1">
      <c r="B3212" s="52"/>
    </row>
    <row r="3213" spans="2:2" ht="11.25" customHeight="1">
      <c r="B3213" s="52"/>
    </row>
    <row r="3214" spans="2:2" ht="11.25" customHeight="1">
      <c r="B3214" s="52"/>
    </row>
    <row r="3215" spans="2:2" ht="11.25" customHeight="1">
      <c r="B3215" s="52"/>
    </row>
    <row r="3216" spans="2:2" ht="11.25" customHeight="1">
      <c r="B3216" s="52"/>
    </row>
    <row r="3217" spans="2:2" ht="11.25" customHeight="1">
      <c r="B3217" s="52"/>
    </row>
    <row r="3218" spans="2:2" ht="11.25" customHeight="1">
      <c r="B3218" s="52"/>
    </row>
    <row r="3219" spans="2:2" ht="11.25" customHeight="1">
      <c r="B3219" s="52"/>
    </row>
    <row r="3220" spans="2:2" ht="11.25" customHeight="1">
      <c r="B3220" s="52"/>
    </row>
    <row r="3221" spans="2:2" ht="11.25" customHeight="1">
      <c r="B3221" s="52"/>
    </row>
    <row r="3222" spans="2:2" ht="11.25" customHeight="1">
      <c r="B3222" s="52"/>
    </row>
    <row r="3223" spans="2:2" ht="11.25" customHeight="1">
      <c r="B3223" s="52"/>
    </row>
    <row r="3224" spans="2:2" ht="11.25" customHeight="1">
      <c r="B3224" s="52"/>
    </row>
    <row r="3225" spans="2:2" ht="11.25" customHeight="1">
      <c r="B3225" s="52"/>
    </row>
    <row r="3226" spans="2:2" ht="11.25" customHeight="1">
      <c r="B3226" s="52"/>
    </row>
    <row r="3227" spans="2:2" ht="11.25" customHeight="1">
      <c r="B3227" s="52"/>
    </row>
    <row r="3228" spans="2:2" ht="11.25" customHeight="1">
      <c r="B3228" s="52"/>
    </row>
    <row r="3229" spans="2:2" ht="11.25" customHeight="1">
      <c r="B3229" s="52"/>
    </row>
    <row r="3230" spans="2:2" ht="11.25" customHeight="1">
      <c r="B3230" s="52"/>
    </row>
    <row r="3231" spans="2:2" ht="11.25" customHeight="1">
      <c r="B3231" s="52"/>
    </row>
    <row r="3232" spans="2:2" ht="11.25" customHeight="1">
      <c r="B3232" s="52"/>
    </row>
    <row r="3233" spans="2:2" ht="11.25" customHeight="1">
      <c r="B3233" s="52"/>
    </row>
    <row r="3234" spans="2:2" ht="11.25" customHeight="1">
      <c r="B3234" s="52"/>
    </row>
    <row r="3235" spans="2:2" ht="11.25" customHeight="1">
      <c r="B3235" s="52"/>
    </row>
    <row r="3236" spans="2:2" ht="11.25" customHeight="1">
      <c r="B3236" s="52"/>
    </row>
    <row r="3237" spans="2:2" ht="11.25" customHeight="1">
      <c r="B3237" s="52"/>
    </row>
    <row r="3238" spans="2:2" ht="11.25" customHeight="1">
      <c r="B3238" s="52"/>
    </row>
    <row r="3239" spans="2:2" ht="11.25" customHeight="1">
      <c r="B3239" s="52"/>
    </row>
    <row r="3240" spans="2:2" ht="11.25" customHeight="1">
      <c r="B3240" s="52"/>
    </row>
    <row r="3241" spans="2:2" ht="11.25" customHeight="1">
      <c r="B3241" s="52"/>
    </row>
    <row r="3242" spans="2:2" ht="11.25" customHeight="1">
      <c r="B3242" s="52"/>
    </row>
    <row r="3243" spans="2:2" ht="11.25" customHeight="1">
      <c r="B3243" s="52"/>
    </row>
    <row r="3244" spans="2:2" ht="11.25" customHeight="1">
      <c r="B3244" s="52"/>
    </row>
    <row r="3245" spans="2:2" ht="11.25" customHeight="1">
      <c r="B3245" s="52"/>
    </row>
    <row r="3246" spans="2:2" ht="11.25" customHeight="1">
      <c r="B3246" s="52"/>
    </row>
    <row r="3247" spans="2:2" ht="11.25" customHeight="1">
      <c r="B3247" s="52"/>
    </row>
    <row r="3248" spans="2:2" ht="11.25" customHeight="1">
      <c r="B3248" s="52"/>
    </row>
    <row r="3249" spans="2:2" ht="11.25" customHeight="1">
      <c r="B3249" s="52"/>
    </row>
    <row r="3250" spans="2:2" ht="11.25" customHeight="1">
      <c r="B3250" s="52"/>
    </row>
    <row r="3251" spans="2:2" ht="11.25" customHeight="1">
      <c r="B3251" s="52"/>
    </row>
    <row r="3252" spans="2:2" ht="11.25" customHeight="1">
      <c r="B3252" s="52"/>
    </row>
    <row r="3253" spans="2:2" ht="11.25" customHeight="1">
      <c r="B3253" s="52"/>
    </row>
    <row r="3254" spans="2:2" ht="11.25" customHeight="1">
      <c r="B3254" s="52"/>
    </row>
    <row r="3255" spans="2:2" ht="11.25" customHeight="1">
      <c r="B3255" s="52"/>
    </row>
    <row r="3256" spans="2:2" ht="11.25" customHeight="1">
      <c r="B3256" s="52"/>
    </row>
    <row r="3257" spans="2:2" ht="11.25" customHeight="1">
      <c r="B3257" s="52"/>
    </row>
    <row r="3258" spans="2:2" ht="11.25" customHeight="1">
      <c r="B3258" s="52"/>
    </row>
    <row r="3259" spans="2:2" ht="11.25" customHeight="1">
      <c r="B3259" s="52"/>
    </row>
    <row r="3260" spans="2:2" ht="11.25" customHeight="1">
      <c r="B3260" s="52"/>
    </row>
    <row r="3261" spans="2:2" ht="11.25" customHeight="1">
      <c r="B3261" s="52"/>
    </row>
    <row r="3262" spans="2:2" ht="11.25" customHeight="1">
      <c r="B3262" s="52"/>
    </row>
    <row r="3263" spans="2:2" ht="11.25" customHeight="1">
      <c r="B3263" s="52"/>
    </row>
    <row r="3264" spans="2:2" ht="11.25" customHeight="1">
      <c r="B3264" s="52"/>
    </row>
    <row r="3265" spans="2:2" ht="11.25" customHeight="1">
      <c r="B3265" s="52"/>
    </row>
    <row r="3266" spans="2:2" ht="11.25" customHeight="1">
      <c r="B3266" s="52"/>
    </row>
    <row r="3267" spans="2:2" ht="11.25" customHeight="1">
      <c r="B3267" s="52"/>
    </row>
    <row r="3268" spans="2:2" ht="11.25" customHeight="1">
      <c r="B3268" s="52"/>
    </row>
    <row r="3269" spans="2:2" ht="11.25" customHeight="1">
      <c r="B3269" s="52"/>
    </row>
    <row r="3270" spans="2:2" ht="11.25" customHeight="1">
      <c r="B3270" s="52"/>
    </row>
    <row r="3271" spans="2:2" ht="11.25" customHeight="1">
      <c r="B3271" s="52"/>
    </row>
    <row r="3272" spans="2:2" ht="11.25" customHeight="1">
      <c r="B3272" s="52"/>
    </row>
    <row r="3273" spans="2:2" ht="11.25" customHeight="1">
      <c r="B3273" s="52"/>
    </row>
    <row r="3274" spans="2:2" ht="11.25" customHeight="1">
      <c r="B3274" s="52"/>
    </row>
    <row r="3275" spans="2:2" ht="11.25" customHeight="1">
      <c r="B3275" s="52"/>
    </row>
    <row r="3276" spans="2:2" ht="11.25" customHeight="1">
      <c r="B3276" s="52"/>
    </row>
    <row r="3277" spans="2:2" ht="11.25" customHeight="1">
      <c r="B3277" s="52"/>
    </row>
    <row r="3278" spans="2:2" ht="11.25" customHeight="1">
      <c r="B3278" s="52"/>
    </row>
    <row r="3279" spans="2:2" ht="11.25" customHeight="1">
      <c r="B3279" s="52"/>
    </row>
    <row r="3280" spans="2:2" ht="11.25" customHeight="1">
      <c r="B3280" s="52"/>
    </row>
    <row r="3281" spans="2:2" ht="11.25" customHeight="1">
      <c r="B3281" s="52"/>
    </row>
    <row r="3282" spans="2:2" ht="11.25" customHeight="1">
      <c r="B3282" s="52"/>
    </row>
    <row r="3283" spans="2:2" ht="11.25" customHeight="1">
      <c r="B3283" s="52"/>
    </row>
    <row r="3284" spans="2:2" ht="11.25" customHeight="1">
      <c r="B3284" s="52"/>
    </row>
    <row r="3285" spans="2:2" ht="11.25" customHeight="1">
      <c r="B3285" s="52"/>
    </row>
    <row r="3286" spans="2:2" ht="11.25" customHeight="1">
      <c r="B3286" s="52"/>
    </row>
    <row r="3287" spans="2:2" ht="11.25" customHeight="1">
      <c r="B3287" s="52"/>
    </row>
    <row r="3288" spans="2:2" ht="11.25" customHeight="1">
      <c r="B3288" s="52"/>
    </row>
    <row r="3289" spans="2:2" ht="11.25" customHeight="1">
      <c r="B3289" s="52"/>
    </row>
    <row r="3290" spans="2:2" ht="11.25" customHeight="1">
      <c r="B3290" s="52"/>
    </row>
    <row r="3291" spans="2:2" ht="11.25" customHeight="1">
      <c r="B3291" s="52"/>
    </row>
    <row r="3292" spans="2:2" ht="11.25" customHeight="1">
      <c r="B3292" s="52"/>
    </row>
    <row r="3293" spans="2:2" ht="11.25" customHeight="1">
      <c r="B3293" s="52"/>
    </row>
    <row r="3294" spans="2:2" ht="11.25" customHeight="1">
      <c r="B3294" s="52"/>
    </row>
    <row r="3295" spans="2:2" ht="11.25" customHeight="1">
      <c r="B3295" s="52"/>
    </row>
    <row r="3296" spans="2:2" ht="11.25" customHeight="1">
      <c r="B3296" s="52"/>
    </row>
    <row r="3297" spans="2:2" ht="11.25" customHeight="1">
      <c r="B3297" s="52"/>
    </row>
    <row r="3298" spans="2:2" ht="11.25" customHeight="1">
      <c r="B3298" s="52"/>
    </row>
    <row r="3299" spans="2:2" ht="11.25" customHeight="1">
      <c r="B3299" s="52"/>
    </row>
    <row r="3300" spans="2:2" ht="11.25" customHeight="1">
      <c r="B3300" s="52"/>
    </row>
    <row r="3301" spans="2:2" ht="11.25" customHeight="1">
      <c r="B3301" s="52"/>
    </row>
    <row r="3302" spans="2:2" ht="11.25" customHeight="1">
      <c r="B3302" s="52"/>
    </row>
    <row r="3303" spans="2:2" ht="11.25" customHeight="1">
      <c r="B3303" s="52"/>
    </row>
    <row r="3304" spans="2:2" ht="11.25" customHeight="1">
      <c r="B3304" s="52"/>
    </row>
    <row r="3305" spans="2:2" ht="11.25" customHeight="1">
      <c r="B3305" s="52"/>
    </row>
    <row r="3306" spans="2:2" ht="11.25" customHeight="1">
      <c r="B3306" s="52"/>
    </row>
    <row r="3307" spans="2:2" ht="11.25" customHeight="1">
      <c r="B3307" s="52"/>
    </row>
    <row r="3308" spans="2:2" ht="11.25" customHeight="1">
      <c r="B3308" s="52"/>
    </row>
    <row r="3309" spans="2:2" ht="11.25" customHeight="1">
      <c r="B3309" s="52"/>
    </row>
    <row r="3310" spans="2:2" ht="11.25" customHeight="1">
      <c r="B3310" s="52"/>
    </row>
    <row r="3311" spans="2:2" ht="11.25" customHeight="1">
      <c r="B3311" s="52"/>
    </row>
    <row r="3312" spans="2:2" ht="11.25" customHeight="1">
      <c r="B3312" s="52"/>
    </row>
    <row r="3313" spans="2:2" ht="11.25" customHeight="1">
      <c r="B3313" s="52"/>
    </row>
    <row r="3314" spans="2:2" ht="11.25" customHeight="1">
      <c r="B3314" s="52"/>
    </row>
    <row r="3315" spans="2:2" ht="11.25" customHeight="1">
      <c r="B3315" s="52"/>
    </row>
    <row r="3316" spans="2:2" ht="11.25" customHeight="1">
      <c r="B3316" s="52"/>
    </row>
    <row r="3317" spans="2:2" ht="11.25" customHeight="1">
      <c r="B3317" s="52"/>
    </row>
    <row r="3318" spans="2:2" ht="11.25" customHeight="1">
      <c r="B3318" s="52"/>
    </row>
    <row r="3319" spans="2:2" ht="11.25" customHeight="1">
      <c r="B3319" s="52"/>
    </row>
    <row r="3320" spans="2:2" ht="11.25" customHeight="1">
      <c r="B3320" s="52"/>
    </row>
    <row r="3321" spans="2:2" ht="11.25" customHeight="1">
      <c r="B3321" s="52"/>
    </row>
    <row r="3322" spans="2:2" ht="11.25" customHeight="1">
      <c r="B3322" s="52"/>
    </row>
    <row r="3323" spans="2:2" ht="11.25" customHeight="1">
      <c r="B3323" s="52"/>
    </row>
    <row r="3324" spans="2:2" ht="11.25" customHeight="1">
      <c r="B3324" s="52"/>
    </row>
    <row r="3325" spans="2:2" ht="11.25" customHeight="1">
      <c r="B3325" s="52"/>
    </row>
    <row r="3326" spans="2:2" ht="11.25" customHeight="1">
      <c r="B3326" s="52"/>
    </row>
    <row r="3327" spans="2:2" ht="11.25" customHeight="1">
      <c r="B3327" s="52"/>
    </row>
    <row r="3328" spans="2:2" ht="11.25" customHeight="1">
      <c r="B3328" s="52"/>
    </row>
    <row r="3329" spans="2:2" ht="11.25" customHeight="1">
      <c r="B3329" s="52"/>
    </row>
    <row r="3330" spans="2:2" ht="11.25" customHeight="1">
      <c r="B3330" s="52"/>
    </row>
    <row r="3331" spans="2:2" ht="11.25" customHeight="1">
      <c r="B3331" s="52"/>
    </row>
    <row r="3332" spans="2:2" ht="11.25" customHeight="1">
      <c r="B3332" s="52"/>
    </row>
    <row r="3333" spans="2:2" ht="11.25" customHeight="1">
      <c r="B3333" s="52"/>
    </row>
    <row r="3334" spans="2:2" ht="11.25" customHeight="1">
      <c r="B3334" s="52"/>
    </row>
    <row r="3335" spans="2:2" ht="11.25" customHeight="1">
      <c r="B3335" s="52"/>
    </row>
    <row r="3336" spans="2:2" ht="11.25" customHeight="1">
      <c r="B3336" s="52"/>
    </row>
    <row r="3337" spans="2:2" ht="11.25" customHeight="1">
      <c r="B3337" s="52"/>
    </row>
    <row r="3338" spans="2:2" ht="11.25" customHeight="1">
      <c r="B3338" s="52"/>
    </row>
    <row r="3339" spans="2:2" ht="11.25" customHeight="1">
      <c r="B3339" s="52"/>
    </row>
    <row r="3340" spans="2:2" ht="11.25" customHeight="1">
      <c r="B3340" s="52"/>
    </row>
    <row r="3341" spans="2:2" ht="11.25" customHeight="1">
      <c r="B3341" s="52"/>
    </row>
    <row r="3342" spans="2:2" ht="11.25" customHeight="1">
      <c r="B3342" s="52"/>
    </row>
    <row r="3343" spans="2:2" ht="11.25" customHeight="1">
      <c r="B3343" s="52"/>
    </row>
    <row r="3344" spans="2:2" ht="11.25" customHeight="1">
      <c r="B3344" s="52"/>
    </row>
    <row r="3345" spans="2:2" ht="11.25" customHeight="1">
      <c r="B3345" s="52"/>
    </row>
    <row r="3346" spans="2:2" ht="11.25" customHeight="1">
      <c r="B3346" s="52"/>
    </row>
    <row r="3347" spans="2:2" ht="11.25" customHeight="1">
      <c r="B3347" s="52"/>
    </row>
    <row r="3348" spans="2:2" ht="11.25" customHeight="1">
      <c r="B3348" s="52"/>
    </row>
    <row r="3349" spans="2:2" ht="11.25" customHeight="1">
      <c r="B3349" s="52"/>
    </row>
    <row r="3350" spans="2:2" ht="11.25" customHeight="1">
      <c r="B3350" s="52"/>
    </row>
    <row r="3351" spans="2:2" ht="11.25" customHeight="1">
      <c r="B3351" s="52"/>
    </row>
    <row r="3352" spans="2:2" ht="11.25" customHeight="1">
      <c r="B3352" s="52"/>
    </row>
    <row r="3353" spans="2:2" ht="11.25" customHeight="1">
      <c r="B3353" s="52"/>
    </row>
    <row r="3354" spans="2:2" ht="11.25" customHeight="1">
      <c r="B3354" s="52"/>
    </row>
    <row r="3355" spans="2:2" ht="11.25" customHeight="1">
      <c r="B3355" s="52"/>
    </row>
    <row r="3356" spans="2:2" ht="11.25" customHeight="1">
      <c r="B3356" s="52"/>
    </row>
    <row r="3357" spans="2:2" ht="11.25" customHeight="1">
      <c r="B3357" s="52"/>
    </row>
    <row r="3358" spans="2:2" ht="11.25" customHeight="1">
      <c r="B3358" s="52"/>
    </row>
    <row r="3359" spans="2:2" ht="11.25" customHeight="1">
      <c r="B3359" s="52"/>
    </row>
    <row r="3360" spans="2:2" ht="11.25" customHeight="1">
      <c r="B3360" s="52"/>
    </row>
    <row r="3361" spans="2:2" ht="11.25" customHeight="1">
      <c r="B3361" s="52"/>
    </row>
    <row r="3362" spans="2:2" ht="11.25" customHeight="1">
      <c r="B3362" s="52"/>
    </row>
    <row r="3363" spans="2:2" ht="11.25" customHeight="1">
      <c r="B3363" s="52"/>
    </row>
    <row r="3364" spans="2:2" ht="11.25" customHeight="1">
      <c r="B3364" s="52"/>
    </row>
    <row r="3365" spans="2:2" ht="11.25" customHeight="1">
      <c r="B3365" s="52"/>
    </row>
    <row r="3366" spans="2:2" ht="11.25" customHeight="1">
      <c r="B3366" s="52"/>
    </row>
    <row r="3367" spans="2:2" ht="11.25" customHeight="1">
      <c r="B3367" s="52"/>
    </row>
    <row r="3368" spans="2:2" ht="11.25" customHeight="1">
      <c r="B3368" s="52"/>
    </row>
    <row r="3369" spans="2:2" ht="11.25" customHeight="1">
      <c r="B3369" s="52"/>
    </row>
    <row r="3370" spans="2:2" ht="11.25" customHeight="1">
      <c r="B3370" s="52"/>
    </row>
    <row r="3371" spans="2:2" ht="11.25" customHeight="1">
      <c r="B3371" s="52"/>
    </row>
    <row r="3372" spans="2:2" ht="11.25" customHeight="1">
      <c r="B3372" s="52"/>
    </row>
    <row r="3373" spans="2:2" ht="11.25" customHeight="1">
      <c r="B3373" s="52"/>
    </row>
    <row r="3374" spans="2:2" ht="11.25" customHeight="1">
      <c r="B3374" s="52"/>
    </row>
    <row r="3375" spans="2:2" ht="11.25" customHeight="1">
      <c r="B3375" s="52"/>
    </row>
    <row r="3376" spans="2:2" ht="11.25" customHeight="1">
      <c r="B3376" s="52"/>
    </row>
    <row r="3377" spans="2:2" ht="11.25" customHeight="1">
      <c r="B3377" s="52"/>
    </row>
    <row r="3378" spans="2:2" ht="11.25" customHeight="1">
      <c r="B3378" s="52"/>
    </row>
    <row r="3379" spans="2:2" ht="11.25" customHeight="1">
      <c r="B3379" s="52"/>
    </row>
    <row r="3380" spans="2:2" ht="11.25" customHeight="1">
      <c r="B3380" s="52"/>
    </row>
    <row r="3381" spans="2:2" ht="11.25" customHeight="1">
      <c r="B3381" s="52"/>
    </row>
    <row r="3382" spans="2:2" ht="11.25" customHeight="1">
      <c r="B3382" s="52"/>
    </row>
    <row r="3383" spans="2:2" ht="11.25" customHeight="1">
      <c r="B3383" s="52"/>
    </row>
    <row r="3384" spans="2:2" ht="11.25" customHeight="1">
      <c r="B3384" s="52"/>
    </row>
    <row r="3385" spans="2:2" ht="11.25" customHeight="1">
      <c r="B3385" s="52"/>
    </row>
    <row r="3386" spans="2:2" ht="11.25" customHeight="1">
      <c r="B3386" s="52"/>
    </row>
    <row r="3387" spans="2:2" ht="11.25" customHeight="1">
      <c r="B3387" s="52"/>
    </row>
    <row r="3388" spans="2:2" ht="11.25" customHeight="1">
      <c r="B3388" s="52"/>
    </row>
    <row r="3389" spans="2:2" ht="11.25" customHeight="1">
      <c r="B3389" s="52"/>
    </row>
    <row r="3390" spans="2:2" ht="11.25" customHeight="1">
      <c r="B3390" s="52"/>
    </row>
    <row r="3391" spans="2:2" ht="11.25" customHeight="1">
      <c r="B3391" s="52"/>
    </row>
    <row r="3392" spans="2:2" ht="11.25" customHeight="1">
      <c r="B3392" s="52"/>
    </row>
    <row r="3393" spans="2:2" ht="11.25" customHeight="1">
      <c r="B3393" s="52"/>
    </row>
    <row r="3394" spans="2:2" ht="11.25" customHeight="1">
      <c r="B3394" s="52"/>
    </row>
    <row r="3395" spans="2:2" ht="11.25" customHeight="1">
      <c r="B3395" s="52"/>
    </row>
    <row r="3396" spans="2:2" ht="11.25" customHeight="1">
      <c r="B3396" s="52"/>
    </row>
    <row r="3397" spans="2:2" ht="11.25" customHeight="1">
      <c r="B3397" s="52"/>
    </row>
    <row r="3398" spans="2:2" ht="11.25" customHeight="1">
      <c r="B3398" s="52"/>
    </row>
    <row r="3399" spans="2:2" ht="11.25" customHeight="1">
      <c r="B3399" s="52"/>
    </row>
    <row r="3400" spans="2:2" ht="11.25" customHeight="1">
      <c r="B3400" s="52"/>
    </row>
    <row r="3401" spans="2:2" ht="11.25" customHeight="1">
      <c r="B3401" s="52"/>
    </row>
    <row r="3402" spans="2:2" ht="11.25" customHeight="1">
      <c r="B3402" s="52"/>
    </row>
    <row r="3403" spans="2:2" ht="11.25" customHeight="1">
      <c r="B3403" s="52"/>
    </row>
    <row r="3404" spans="2:2" ht="11.25" customHeight="1">
      <c r="B3404" s="52"/>
    </row>
    <row r="3405" spans="2:2" ht="11.25" customHeight="1">
      <c r="B3405" s="52"/>
    </row>
    <row r="3406" spans="2:2" ht="11.25" customHeight="1">
      <c r="B3406" s="52"/>
    </row>
    <row r="3407" spans="2:2" ht="11.25" customHeight="1">
      <c r="B3407" s="52"/>
    </row>
    <row r="3408" spans="2:2" ht="11.25" customHeight="1">
      <c r="B3408" s="52"/>
    </row>
    <row r="3409" spans="2:2" ht="11.25" customHeight="1">
      <c r="B3409" s="52"/>
    </row>
    <row r="3410" spans="2:2" ht="11.25" customHeight="1">
      <c r="B3410" s="52"/>
    </row>
    <row r="3411" spans="2:2" ht="11.25" customHeight="1">
      <c r="B3411" s="52"/>
    </row>
    <row r="3412" spans="2:2" ht="11.25" customHeight="1">
      <c r="B3412" s="52"/>
    </row>
    <row r="3413" spans="2:2" ht="11.25" customHeight="1">
      <c r="B3413" s="52"/>
    </row>
    <row r="3414" spans="2:2" ht="11.25" customHeight="1">
      <c r="B3414" s="52"/>
    </row>
    <row r="3415" spans="2:2" ht="11.25" customHeight="1">
      <c r="B3415" s="52"/>
    </row>
    <row r="3416" spans="2:2" ht="11.25" customHeight="1">
      <c r="B3416" s="52"/>
    </row>
    <row r="3417" spans="2:2" ht="11.25" customHeight="1">
      <c r="B3417" s="52"/>
    </row>
    <row r="3418" spans="2:2" ht="11.25" customHeight="1">
      <c r="B3418" s="52"/>
    </row>
    <row r="3419" spans="2:2" ht="11.25" customHeight="1">
      <c r="B3419" s="52"/>
    </row>
    <row r="3420" spans="2:2" ht="11.25" customHeight="1">
      <c r="B3420" s="52"/>
    </row>
    <row r="3421" spans="2:2" ht="11.25" customHeight="1">
      <c r="B3421" s="52"/>
    </row>
    <row r="3422" spans="2:2" ht="11.25" customHeight="1">
      <c r="B3422" s="52"/>
    </row>
    <row r="3423" spans="2:2" ht="11.25" customHeight="1">
      <c r="B3423" s="52"/>
    </row>
    <row r="3424" spans="2:2" ht="11.25" customHeight="1">
      <c r="B3424" s="52"/>
    </row>
    <row r="3425" spans="2:2" ht="11.25" customHeight="1">
      <c r="B3425" s="52"/>
    </row>
    <row r="3426" spans="2:2" ht="11.25" customHeight="1">
      <c r="B3426" s="52"/>
    </row>
    <row r="3427" spans="2:2" ht="11.25" customHeight="1">
      <c r="B3427" s="52"/>
    </row>
    <row r="3428" spans="2:2" ht="11.25" customHeight="1">
      <c r="B3428" s="52"/>
    </row>
    <row r="3429" spans="2:2" ht="11.25" customHeight="1">
      <c r="B3429" s="52"/>
    </row>
    <row r="3430" spans="2:2" ht="11.25" customHeight="1">
      <c r="B3430" s="52"/>
    </row>
    <row r="3431" spans="2:2" ht="11.25" customHeight="1">
      <c r="B3431" s="52"/>
    </row>
    <row r="3432" spans="2:2" ht="11.25" customHeight="1">
      <c r="B3432" s="52"/>
    </row>
    <row r="3433" spans="2:2" ht="11.25" customHeight="1">
      <c r="B3433" s="52"/>
    </row>
    <row r="3434" spans="2:2" ht="11.25" customHeight="1">
      <c r="B3434" s="52"/>
    </row>
    <row r="3435" spans="2:2" ht="11.25" customHeight="1">
      <c r="B3435" s="52"/>
    </row>
    <row r="3436" spans="2:2" ht="11.25" customHeight="1">
      <c r="B3436" s="52"/>
    </row>
    <row r="3437" spans="2:2" ht="11.25" customHeight="1">
      <c r="B3437" s="52"/>
    </row>
    <row r="3438" spans="2:2" ht="11.25" customHeight="1">
      <c r="B3438" s="52"/>
    </row>
    <row r="3439" spans="2:2" ht="11.25" customHeight="1">
      <c r="B3439" s="52"/>
    </row>
    <row r="3440" spans="2:2" ht="11.25" customHeight="1">
      <c r="B3440" s="52"/>
    </row>
    <row r="3441" spans="2:2" ht="11.25" customHeight="1">
      <c r="B3441" s="52"/>
    </row>
    <row r="3442" spans="2:2" ht="11.25" customHeight="1">
      <c r="B3442" s="52"/>
    </row>
    <row r="3443" spans="2:2" ht="11.25" customHeight="1">
      <c r="B3443" s="52"/>
    </row>
    <row r="3444" spans="2:2" ht="11.25" customHeight="1">
      <c r="B3444" s="52"/>
    </row>
    <row r="3445" spans="2:2" ht="11.25" customHeight="1">
      <c r="B3445" s="52"/>
    </row>
    <row r="3446" spans="2:2" ht="11.25" customHeight="1">
      <c r="B3446" s="52"/>
    </row>
    <row r="3447" spans="2:2" ht="11.25" customHeight="1">
      <c r="B3447" s="52"/>
    </row>
    <row r="3448" spans="2:2" ht="11.25" customHeight="1">
      <c r="B3448" s="52"/>
    </row>
    <row r="3449" spans="2:2" ht="11.25" customHeight="1">
      <c r="B3449" s="52"/>
    </row>
    <row r="3450" spans="2:2" ht="11.25" customHeight="1">
      <c r="B3450" s="52"/>
    </row>
    <row r="3451" spans="2:2" ht="11.25" customHeight="1">
      <c r="B3451" s="52"/>
    </row>
    <row r="3452" spans="2:2" ht="11.25" customHeight="1">
      <c r="B3452" s="52"/>
    </row>
    <row r="3453" spans="2:2" ht="11.25" customHeight="1">
      <c r="B3453" s="52"/>
    </row>
    <row r="3454" spans="2:2" ht="11.25" customHeight="1">
      <c r="B3454" s="52"/>
    </row>
    <row r="3455" spans="2:2" ht="11.25" customHeight="1">
      <c r="B3455" s="52"/>
    </row>
    <row r="3456" spans="2:2" ht="11.25" customHeight="1">
      <c r="B3456" s="52"/>
    </row>
    <row r="3457" spans="2:2" ht="11.25" customHeight="1">
      <c r="B3457" s="52"/>
    </row>
    <row r="3458" spans="2:2" ht="11.25" customHeight="1">
      <c r="B3458" s="52"/>
    </row>
    <row r="3459" spans="2:2" ht="11.25" customHeight="1">
      <c r="B3459" s="52"/>
    </row>
    <row r="3460" spans="2:2" ht="11.25" customHeight="1">
      <c r="B3460" s="52"/>
    </row>
    <row r="3461" spans="2:2" ht="11.25" customHeight="1">
      <c r="B3461" s="52"/>
    </row>
    <row r="3462" spans="2:2" ht="11.25" customHeight="1">
      <c r="B3462" s="52"/>
    </row>
    <row r="3463" spans="2:2" ht="11.25" customHeight="1">
      <c r="B3463" s="52"/>
    </row>
    <row r="3464" spans="2:2" ht="11.25" customHeight="1">
      <c r="B3464" s="52"/>
    </row>
    <row r="3465" spans="2:2" ht="11.25" customHeight="1">
      <c r="B3465" s="52"/>
    </row>
    <row r="3466" spans="2:2" ht="11.25" customHeight="1">
      <c r="B3466" s="52"/>
    </row>
    <row r="3467" spans="2:2" ht="11.25" customHeight="1">
      <c r="B3467" s="52"/>
    </row>
    <row r="3468" spans="2:2" ht="11.25" customHeight="1">
      <c r="B3468" s="52"/>
    </row>
    <row r="3469" spans="2:2" ht="11.25" customHeight="1">
      <c r="B3469" s="52"/>
    </row>
    <row r="3470" spans="2:2" ht="11.25" customHeight="1">
      <c r="B3470" s="52"/>
    </row>
    <row r="3471" spans="2:2" ht="11.25" customHeight="1">
      <c r="B3471" s="52"/>
    </row>
    <row r="3472" spans="2:2" ht="11.25" customHeight="1">
      <c r="B3472" s="52"/>
    </row>
    <row r="3473" spans="2:2" ht="11.25" customHeight="1">
      <c r="B3473" s="52"/>
    </row>
    <row r="3474" spans="2:2" ht="11.25" customHeight="1">
      <c r="B3474" s="52"/>
    </row>
    <row r="3475" spans="2:2" ht="11.25" customHeight="1">
      <c r="B3475" s="52"/>
    </row>
    <row r="3476" spans="2:2" ht="11.25" customHeight="1">
      <c r="B3476" s="52"/>
    </row>
    <row r="3477" spans="2:2" ht="11.25" customHeight="1">
      <c r="B3477" s="52"/>
    </row>
    <row r="3478" spans="2:2" ht="11.25" customHeight="1">
      <c r="B3478" s="52"/>
    </row>
    <row r="3479" spans="2:2" ht="11.25" customHeight="1">
      <c r="B3479" s="52"/>
    </row>
    <row r="3480" spans="2:2" ht="11.25" customHeight="1">
      <c r="B3480" s="52"/>
    </row>
    <row r="3481" spans="2:2" ht="11.25" customHeight="1">
      <c r="B3481" s="52"/>
    </row>
    <row r="3482" spans="2:2" ht="11.25" customHeight="1">
      <c r="B3482" s="52"/>
    </row>
    <row r="3483" spans="2:2" ht="11.25" customHeight="1">
      <c r="B3483" s="52"/>
    </row>
    <row r="3484" spans="2:2" ht="11.25" customHeight="1">
      <c r="B3484" s="52"/>
    </row>
    <row r="3485" spans="2:2" ht="11.25" customHeight="1">
      <c r="B3485" s="52"/>
    </row>
    <row r="3486" spans="2:2" ht="11.25" customHeight="1">
      <c r="B3486" s="52"/>
    </row>
    <row r="3487" spans="2:2" ht="11.25" customHeight="1">
      <c r="B3487" s="52"/>
    </row>
    <row r="3488" spans="2:2" ht="11.25" customHeight="1">
      <c r="B3488" s="52"/>
    </row>
    <row r="3489" spans="2:2" ht="11.25" customHeight="1">
      <c r="B3489" s="52"/>
    </row>
    <row r="3490" spans="2:2" ht="11.25" customHeight="1">
      <c r="B3490" s="52"/>
    </row>
    <row r="3491" spans="2:2" ht="11.25" customHeight="1">
      <c r="B3491" s="52"/>
    </row>
    <row r="3492" spans="2:2" ht="11.25" customHeight="1">
      <c r="B3492" s="52"/>
    </row>
    <row r="3493" spans="2:2" ht="11.25" customHeight="1">
      <c r="B3493" s="52"/>
    </row>
    <row r="3494" spans="2:2" ht="11.25" customHeight="1">
      <c r="B3494" s="52"/>
    </row>
    <row r="3495" spans="2:2" ht="11.25" customHeight="1">
      <c r="B3495" s="52"/>
    </row>
    <row r="3496" spans="2:2" ht="11.25" customHeight="1">
      <c r="B3496" s="52"/>
    </row>
    <row r="3497" spans="2:2" ht="11.25" customHeight="1">
      <c r="B3497" s="52"/>
    </row>
    <row r="3498" spans="2:2" ht="11.25" customHeight="1">
      <c r="B3498" s="52"/>
    </row>
    <row r="3499" spans="2:2" ht="11.25" customHeight="1">
      <c r="B3499" s="52"/>
    </row>
    <row r="3500" spans="2:2" ht="11.25" customHeight="1">
      <c r="B3500" s="52"/>
    </row>
    <row r="3501" spans="2:2" ht="11.25" customHeight="1">
      <c r="B3501" s="52"/>
    </row>
    <row r="3502" spans="2:2" ht="11.25" customHeight="1">
      <c r="B3502" s="52"/>
    </row>
    <row r="3503" spans="2:2" ht="11.25" customHeight="1">
      <c r="B3503" s="52"/>
    </row>
    <row r="3504" spans="2:2" ht="11.25" customHeight="1">
      <c r="B3504" s="52"/>
    </row>
    <row r="3505" spans="2:2" ht="11.25" customHeight="1">
      <c r="B3505" s="52"/>
    </row>
    <row r="3506" spans="2:2" ht="11.25" customHeight="1">
      <c r="B3506" s="52"/>
    </row>
    <row r="3507" spans="2:2" ht="11.25" customHeight="1">
      <c r="B3507" s="52"/>
    </row>
    <row r="3508" spans="2:2" ht="11.25" customHeight="1">
      <c r="B3508" s="52"/>
    </row>
    <row r="3509" spans="2:2" ht="11.25" customHeight="1">
      <c r="B3509" s="52"/>
    </row>
    <row r="3510" spans="2:2" ht="11.25" customHeight="1">
      <c r="B3510" s="52"/>
    </row>
    <row r="3511" spans="2:2" ht="11.25" customHeight="1">
      <c r="B3511" s="52"/>
    </row>
    <row r="3512" spans="2:2" ht="11.25" customHeight="1">
      <c r="B3512" s="52"/>
    </row>
    <row r="3513" spans="2:2" ht="11.25" customHeight="1">
      <c r="B3513" s="52"/>
    </row>
    <row r="3514" spans="2:2" ht="11.25" customHeight="1">
      <c r="B3514" s="52"/>
    </row>
    <row r="3515" spans="2:2" ht="11.25" customHeight="1">
      <c r="B3515" s="52"/>
    </row>
    <row r="3516" spans="2:2" ht="11.25" customHeight="1">
      <c r="B3516" s="52"/>
    </row>
    <row r="3517" spans="2:2" ht="11.25" customHeight="1">
      <c r="B3517" s="52"/>
    </row>
    <row r="3518" spans="2:2" ht="11.25" customHeight="1">
      <c r="B3518" s="52"/>
    </row>
    <row r="3519" spans="2:2" ht="11.25" customHeight="1">
      <c r="B3519" s="52"/>
    </row>
    <row r="3520" spans="2:2" ht="11.25" customHeight="1">
      <c r="B3520" s="52"/>
    </row>
    <row r="3521" spans="2:2" ht="11.25" customHeight="1">
      <c r="B3521" s="52"/>
    </row>
    <row r="3522" spans="2:2" ht="11.25" customHeight="1">
      <c r="B3522" s="52"/>
    </row>
    <row r="3523" spans="2:2" ht="11.25" customHeight="1">
      <c r="B3523" s="52"/>
    </row>
    <row r="3524" spans="2:2" ht="11.25" customHeight="1">
      <c r="B3524" s="52"/>
    </row>
    <row r="3525" spans="2:2" ht="11.25" customHeight="1">
      <c r="B3525" s="52"/>
    </row>
    <row r="3526" spans="2:2" ht="11.25" customHeight="1">
      <c r="B3526" s="52"/>
    </row>
    <row r="3527" spans="2:2" ht="11.25" customHeight="1">
      <c r="B3527" s="52"/>
    </row>
    <row r="3528" spans="2:2" ht="11.25" customHeight="1">
      <c r="B3528" s="52"/>
    </row>
    <row r="3529" spans="2:2" ht="11.25" customHeight="1">
      <c r="B3529" s="52"/>
    </row>
    <row r="3530" spans="2:2" ht="11.25" customHeight="1">
      <c r="B3530" s="52"/>
    </row>
    <row r="3531" spans="2:2" ht="11.25" customHeight="1">
      <c r="B3531" s="52"/>
    </row>
    <row r="3532" spans="2:2" ht="11.25" customHeight="1">
      <c r="B3532" s="52"/>
    </row>
    <row r="3533" spans="2:2" ht="11.25" customHeight="1">
      <c r="B3533" s="52"/>
    </row>
    <row r="3534" spans="2:2" ht="11.25" customHeight="1">
      <c r="B3534" s="52"/>
    </row>
    <row r="3535" spans="2:2" ht="11.25" customHeight="1">
      <c r="B3535" s="52"/>
    </row>
    <row r="3536" spans="2:2" ht="11.25" customHeight="1">
      <c r="B3536" s="52"/>
    </row>
    <row r="3537" spans="2:2" ht="11.25" customHeight="1">
      <c r="B3537" s="52"/>
    </row>
    <row r="3538" spans="2:2" ht="11.25" customHeight="1">
      <c r="B3538" s="52"/>
    </row>
    <row r="3539" spans="2:2" ht="11.25" customHeight="1">
      <c r="B3539" s="52"/>
    </row>
    <row r="3540" spans="2:2" ht="11.25" customHeight="1">
      <c r="B3540" s="52"/>
    </row>
    <row r="3541" spans="2:2" ht="11.25" customHeight="1">
      <c r="B3541" s="52"/>
    </row>
    <row r="3542" spans="2:2" ht="11.25" customHeight="1">
      <c r="B3542" s="52"/>
    </row>
    <row r="3543" spans="2:2" ht="11.25" customHeight="1">
      <c r="B3543" s="52"/>
    </row>
    <row r="3544" spans="2:2" ht="11.25" customHeight="1">
      <c r="B3544" s="52"/>
    </row>
    <row r="3545" spans="2:2" ht="11.25" customHeight="1">
      <c r="B3545" s="52"/>
    </row>
    <row r="3546" spans="2:2" ht="11.25" customHeight="1">
      <c r="B3546" s="52"/>
    </row>
    <row r="3547" spans="2:2" ht="11.25" customHeight="1">
      <c r="B3547" s="52"/>
    </row>
    <row r="3548" spans="2:2" ht="11.25" customHeight="1">
      <c r="B3548" s="52"/>
    </row>
    <row r="3549" spans="2:2" ht="11.25" customHeight="1">
      <c r="B3549" s="52"/>
    </row>
    <row r="3550" spans="2:2" ht="11.25" customHeight="1">
      <c r="B3550" s="52"/>
    </row>
    <row r="3551" spans="2:2" ht="11.25" customHeight="1">
      <c r="B3551" s="52"/>
    </row>
    <row r="3552" spans="2:2" ht="11.25" customHeight="1">
      <c r="B3552" s="52"/>
    </row>
    <row r="3553" spans="2:2" ht="11.25" customHeight="1">
      <c r="B3553" s="52"/>
    </row>
    <row r="3554" spans="2:2" ht="11.25" customHeight="1">
      <c r="B3554" s="52"/>
    </row>
    <row r="3555" spans="2:2" ht="11.25" customHeight="1">
      <c r="B3555" s="52"/>
    </row>
    <row r="3556" spans="2:2" ht="11.25" customHeight="1">
      <c r="B3556" s="52"/>
    </row>
    <row r="3557" spans="2:2" ht="11.25" customHeight="1">
      <c r="B3557" s="52"/>
    </row>
    <row r="3558" spans="2:2" ht="11.25" customHeight="1">
      <c r="B3558" s="52"/>
    </row>
    <row r="3559" spans="2:2" ht="11.25" customHeight="1">
      <c r="B3559" s="52"/>
    </row>
    <row r="3560" spans="2:2" ht="11.25" customHeight="1">
      <c r="B3560" s="52"/>
    </row>
    <row r="3561" spans="2:2" ht="11.25" customHeight="1">
      <c r="B3561" s="52"/>
    </row>
    <row r="3562" spans="2:2" ht="11.25" customHeight="1">
      <c r="B3562" s="52"/>
    </row>
    <row r="3563" spans="2:2" ht="11.25" customHeight="1">
      <c r="B3563" s="52"/>
    </row>
    <row r="3564" spans="2:2" ht="11.25" customHeight="1">
      <c r="B3564" s="52"/>
    </row>
    <row r="3565" spans="2:2" ht="11.25" customHeight="1">
      <c r="B3565" s="52"/>
    </row>
    <row r="3566" spans="2:2" ht="11.25" customHeight="1">
      <c r="B3566" s="52"/>
    </row>
    <row r="3567" spans="2:2" ht="11.25" customHeight="1">
      <c r="B3567" s="52"/>
    </row>
    <row r="3568" spans="2:2" ht="11.25" customHeight="1">
      <c r="B3568" s="52"/>
    </row>
    <row r="3569" spans="2:2" ht="11.25" customHeight="1">
      <c r="B3569" s="52"/>
    </row>
    <row r="3570" spans="2:2" ht="11.25" customHeight="1">
      <c r="B3570" s="52"/>
    </row>
    <row r="3571" spans="2:2" ht="11.25" customHeight="1">
      <c r="B3571" s="52"/>
    </row>
    <row r="3572" spans="2:2" ht="11.25" customHeight="1">
      <c r="B3572" s="52"/>
    </row>
    <row r="3573" spans="2:2" ht="11.25" customHeight="1">
      <c r="B3573" s="52"/>
    </row>
    <row r="3574" spans="2:2" ht="11.25" customHeight="1">
      <c r="B3574" s="52"/>
    </row>
    <row r="3575" spans="2:2" ht="11.25" customHeight="1">
      <c r="B3575" s="52"/>
    </row>
    <row r="3576" spans="2:2" ht="11.25" customHeight="1">
      <c r="B3576" s="52"/>
    </row>
    <row r="3577" spans="2:2" ht="11.25" customHeight="1">
      <c r="B3577" s="52"/>
    </row>
    <row r="3578" spans="2:2" ht="11.25" customHeight="1">
      <c r="B3578" s="52"/>
    </row>
    <row r="3579" spans="2:2" ht="11.25" customHeight="1">
      <c r="B3579" s="52"/>
    </row>
    <row r="3580" spans="2:2" ht="11.25" customHeight="1">
      <c r="B3580" s="52"/>
    </row>
    <row r="3581" spans="2:2" ht="11.25" customHeight="1">
      <c r="B3581" s="52"/>
    </row>
    <row r="3582" spans="2:2" ht="11.25" customHeight="1">
      <c r="B3582" s="52"/>
    </row>
    <row r="3583" spans="2:2" ht="11.25" customHeight="1">
      <c r="B3583" s="52"/>
    </row>
    <row r="3584" spans="2:2" ht="11.25" customHeight="1">
      <c r="B3584" s="52"/>
    </row>
    <row r="3585" spans="2:2" ht="11.25" customHeight="1">
      <c r="B3585" s="52"/>
    </row>
    <row r="3586" spans="2:2" ht="11.25" customHeight="1">
      <c r="B3586" s="52"/>
    </row>
    <row r="3587" spans="2:2" ht="11.25" customHeight="1">
      <c r="B3587" s="52"/>
    </row>
    <row r="3588" spans="2:2" ht="11.25" customHeight="1">
      <c r="B3588" s="52"/>
    </row>
    <row r="3589" spans="2:2" ht="11.25" customHeight="1">
      <c r="B3589" s="52"/>
    </row>
    <row r="3590" spans="2:2" ht="11.25" customHeight="1">
      <c r="B3590" s="52"/>
    </row>
    <row r="3591" spans="2:2" ht="11.25" customHeight="1">
      <c r="B3591" s="52"/>
    </row>
    <row r="3592" spans="2:2" ht="11.25" customHeight="1">
      <c r="B3592" s="52"/>
    </row>
    <row r="3593" spans="2:2" ht="11.25" customHeight="1">
      <c r="B3593" s="52"/>
    </row>
    <row r="3594" spans="2:2" ht="11.25" customHeight="1">
      <c r="B3594" s="52"/>
    </row>
    <row r="3595" spans="2:2" ht="11.25" customHeight="1">
      <c r="B3595" s="52"/>
    </row>
    <row r="3596" spans="2:2" ht="11.25" customHeight="1">
      <c r="B3596" s="52"/>
    </row>
    <row r="3597" spans="2:2" ht="11.25" customHeight="1">
      <c r="B3597" s="52"/>
    </row>
    <row r="3598" spans="2:2" ht="11.25" customHeight="1">
      <c r="B3598" s="52"/>
    </row>
    <row r="3599" spans="2:2" ht="11.25" customHeight="1">
      <c r="B3599" s="52"/>
    </row>
    <row r="3600" spans="2:2" ht="11.25" customHeight="1">
      <c r="B3600" s="52"/>
    </row>
    <row r="3601" spans="2:2" ht="11.25" customHeight="1">
      <c r="B3601" s="52"/>
    </row>
    <row r="3602" spans="2:2" ht="11.25" customHeight="1">
      <c r="B3602" s="52"/>
    </row>
    <row r="3603" spans="2:2" ht="11.25" customHeight="1">
      <c r="B3603" s="52"/>
    </row>
    <row r="3604" spans="2:2" ht="11.25" customHeight="1">
      <c r="B3604" s="52"/>
    </row>
    <row r="3605" spans="2:2" ht="11.25" customHeight="1">
      <c r="B3605" s="52"/>
    </row>
    <row r="3606" spans="2:2" ht="11.25" customHeight="1">
      <c r="B3606" s="52"/>
    </row>
    <row r="3607" spans="2:2" ht="11.25" customHeight="1">
      <c r="B3607" s="52"/>
    </row>
    <row r="3608" spans="2:2" ht="11.25" customHeight="1">
      <c r="B3608" s="52"/>
    </row>
    <row r="3609" spans="2:2" ht="11.25" customHeight="1">
      <c r="B3609" s="52"/>
    </row>
    <row r="3610" spans="2:2" ht="11.25" customHeight="1">
      <c r="B3610" s="52"/>
    </row>
    <row r="3611" spans="2:2" ht="11.25" customHeight="1">
      <c r="B3611" s="52"/>
    </row>
    <row r="3612" spans="2:2" ht="11.25" customHeight="1">
      <c r="B3612" s="52"/>
    </row>
    <row r="3613" spans="2:2" ht="11.25" customHeight="1">
      <c r="B3613" s="52"/>
    </row>
    <row r="3614" spans="2:2" ht="11.25" customHeight="1">
      <c r="B3614" s="52"/>
    </row>
    <row r="3615" spans="2:2" ht="11.25" customHeight="1">
      <c r="B3615" s="52"/>
    </row>
    <row r="3616" spans="2:2" ht="11.25" customHeight="1">
      <c r="B3616" s="52"/>
    </row>
    <row r="3617" spans="2:2" ht="11.25" customHeight="1">
      <c r="B3617" s="52"/>
    </row>
    <row r="3618" spans="2:2" ht="11.25" customHeight="1">
      <c r="B3618" s="52"/>
    </row>
    <row r="3619" spans="2:2" ht="11.25" customHeight="1">
      <c r="B3619" s="52"/>
    </row>
    <row r="3620" spans="2:2" ht="11.25" customHeight="1">
      <c r="B3620" s="52"/>
    </row>
    <row r="3621" spans="2:2" ht="11.25" customHeight="1">
      <c r="B3621" s="52"/>
    </row>
    <row r="3622" spans="2:2" ht="11.25" customHeight="1">
      <c r="B3622" s="52"/>
    </row>
    <row r="3623" spans="2:2" ht="11.25" customHeight="1">
      <c r="B3623" s="52"/>
    </row>
    <row r="3624" spans="2:2" ht="11.25" customHeight="1">
      <c r="B3624" s="52"/>
    </row>
    <row r="3625" spans="2:2" ht="11.25" customHeight="1">
      <c r="B3625" s="52"/>
    </row>
    <row r="3626" spans="2:2" ht="11.25" customHeight="1">
      <c r="B3626" s="52"/>
    </row>
    <row r="3627" spans="2:2" ht="11.25" customHeight="1">
      <c r="B3627" s="52"/>
    </row>
    <row r="3628" spans="2:2" ht="11.25" customHeight="1">
      <c r="B3628" s="52"/>
    </row>
    <row r="3629" spans="2:2" ht="11.25" customHeight="1">
      <c r="B3629" s="52"/>
    </row>
    <row r="3630" spans="2:2" ht="11.25" customHeight="1">
      <c r="B3630" s="52"/>
    </row>
    <row r="3631" spans="2:2" ht="11.25" customHeight="1">
      <c r="B3631" s="52"/>
    </row>
    <row r="3632" spans="2:2" ht="11.25" customHeight="1">
      <c r="B3632" s="52"/>
    </row>
    <row r="3633" spans="2:2" ht="11.25" customHeight="1">
      <c r="B3633" s="52"/>
    </row>
    <row r="3634" spans="2:2" ht="11.25" customHeight="1">
      <c r="B3634" s="52"/>
    </row>
    <row r="3635" spans="2:2" ht="11.25" customHeight="1">
      <c r="B3635" s="52"/>
    </row>
    <row r="3636" spans="2:2" ht="11.25" customHeight="1">
      <c r="B3636" s="52"/>
    </row>
    <row r="3637" spans="2:2" ht="11.25" customHeight="1">
      <c r="B3637" s="52"/>
    </row>
    <row r="3638" spans="2:2" ht="11.25" customHeight="1">
      <c r="B3638" s="52"/>
    </row>
    <row r="3639" spans="2:2" ht="11.25" customHeight="1">
      <c r="B3639" s="52"/>
    </row>
    <row r="3640" spans="2:2" ht="11.25" customHeight="1">
      <c r="B3640" s="52"/>
    </row>
    <row r="3641" spans="2:2" ht="11.25" customHeight="1">
      <c r="B3641" s="52"/>
    </row>
    <row r="3642" spans="2:2" ht="11.25" customHeight="1">
      <c r="B3642" s="52"/>
    </row>
    <row r="3643" spans="2:2" ht="11.25" customHeight="1">
      <c r="B3643" s="52"/>
    </row>
    <row r="3644" spans="2:2" ht="11.25" customHeight="1">
      <c r="B3644" s="52"/>
    </row>
    <row r="3645" spans="2:2" ht="11.25" customHeight="1">
      <c r="B3645" s="52"/>
    </row>
    <row r="3646" spans="2:2" ht="11.25" customHeight="1">
      <c r="B3646" s="52"/>
    </row>
    <row r="3647" spans="2:2" ht="11.25" customHeight="1">
      <c r="B3647" s="52"/>
    </row>
    <row r="3648" spans="2:2" ht="11.25" customHeight="1">
      <c r="B3648" s="52"/>
    </row>
    <row r="3649" spans="2:2" ht="11.25" customHeight="1">
      <c r="B3649" s="52"/>
    </row>
    <row r="3650" spans="2:2" ht="11.25" customHeight="1">
      <c r="B3650" s="52"/>
    </row>
    <row r="3651" spans="2:2" ht="11.25" customHeight="1">
      <c r="B3651" s="52"/>
    </row>
    <row r="3652" spans="2:2" ht="11.25" customHeight="1">
      <c r="B3652" s="52"/>
    </row>
    <row r="3653" spans="2:2" ht="11.25" customHeight="1">
      <c r="B3653" s="52"/>
    </row>
    <row r="3654" spans="2:2" ht="11.25" customHeight="1">
      <c r="B3654" s="52"/>
    </row>
    <row r="3655" spans="2:2" ht="11.25" customHeight="1">
      <c r="B3655" s="52"/>
    </row>
    <row r="3656" spans="2:2" ht="11.25" customHeight="1">
      <c r="B3656" s="52"/>
    </row>
    <row r="3657" spans="2:2" ht="11.25" customHeight="1">
      <c r="B3657" s="52"/>
    </row>
    <row r="3658" spans="2:2" ht="11.25" customHeight="1">
      <c r="B3658" s="52"/>
    </row>
    <row r="3659" spans="2:2" ht="11.25" customHeight="1">
      <c r="B3659" s="52"/>
    </row>
    <row r="3660" spans="2:2" ht="11.25" customHeight="1">
      <c r="B3660" s="52"/>
    </row>
    <row r="3661" spans="2:2" ht="11.25" customHeight="1">
      <c r="B3661" s="52"/>
    </row>
    <row r="3662" spans="2:2" ht="11.25" customHeight="1">
      <c r="B3662" s="52"/>
    </row>
    <row r="3663" spans="2:2" ht="11.25" customHeight="1">
      <c r="B3663" s="52"/>
    </row>
    <row r="3664" spans="2:2" ht="11.25" customHeight="1">
      <c r="B3664" s="52"/>
    </row>
    <row r="3665" spans="2:2" ht="11.25" customHeight="1">
      <c r="B3665" s="52"/>
    </row>
    <row r="3666" spans="2:2" ht="11.25" customHeight="1">
      <c r="B3666" s="52"/>
    </row>
    <row r="3667" spans="2:2" ht="11.25" customHeight="1">
      <c r="B3667" s="52"/>
    </row>
    <row r="3668" spans="2:2" ht="11.25" customHeight="1">
      <c r="B3668" s="52"/>
    </row>
    <row r="3669" spans="2:2" ht="11.25" customHeight="1">
      <c r="B3669" s="52"/>
    </row>
    <row r="3670" spans="2:2" ht="11.25" customHeight="1">
      <c r="B3670" s="52"/>
    </row>
    <row r="3671" spans="2:2" ht="11.25" customHeight="1">
      <c r="B3671" s="52"/>
    </row>
    <row r="3672" spans="2:2" ht="11.25" customHeight="1">
      <c r="B3672" s="52"/>
    </row>
    <row r="3673" spans="2:2" ht="11.25" customHeight="1">
      <c r="B3673" s="52"/>
    </row>
    <row r="3674" spans="2:2" ht="11.25" customHeight="1">
      <c r="B3674" s="52"/>
    </row>
    <row r="3675" spans="2:2" ht="11.25" customHeight="1">
      <c r="B3675" s="52"/>
    </row>
    <row r="3676" spans="2:2" ht="11.25" customHeight="1">
      <c r="B3676" s="52"/>
    </row>
    <row r="3677" spans="2:2" ht="11.25" customHeight="1">
      <c r="B3677" s="52"/>
    </row>
    <row r="3678" spans="2:2" ht="11.25" customHeight="1">
      <c r="B3678" s="52"/>
    </row>
    <row r="3679" spans="2:2" ht="11.25" customHeight="1">
      <c r="B3679" s="52"/>
    </row>
    <row r="3680" spans="2:2" ht="11.25" customHeight="1">
      <c r="B3680" s="52"/>
    </row>
    <row r="3681" spans="2:2" ht="11.25" customHeight="1">
      <c r="B3681" s="52"/>
    </row>
    <row r="3682" spans="2:2" ht="11.25" customHeight="1">
      <c r="B3682" s="52"/>
    </row>
    <row r="3683" spans="2:2" ht="11.25" customHeight="1">
      <c r="B3683" s="52"/>
    </row>
    <row r="3684" spans="2:2" ht="11.25" customHeight="1">
      <c r="B3684" s="52"/>
    </row>
    <row r="3685" spans="2:2" ht="11.25" customHeight="1">
      <c r="B3685" s="52"/>
    </row>
    <row r="3686" spans="2:2" ht="11.25" customHeight="1">
      <c r="B3686" s="52"/>
    </row>
    <row r="3687" spans="2:2" ht="11.25" customHeight="1">
      <c r="B3687" s="52"/>
    </row>
    <row r="3688" spans="2:2" ht="11.25" customHeight="1">
      <c r="B3688" s="52"/>
    </row>
    <row r="3689" spans="2:2" ht="11.25" customHeight="1">
      <c r="B3689" s="52"/>
    </row>
    <row r="3690" spans="2:2" ht="11.25" customHeight="1">
      <c r="B3690" s="52"/>
    </row>
    <row r="3691" spans="2:2" ht="11.25" customHeight="1">
      <c r="B3691" s="52"/>
    </row>
    <row r="3692" spans="2:2" ht="11.25" customHeight="1">
      <c r="B3692" s="52"/>
    </row>
    <row r="3693" spans="2:2" ht="11.25" customHeight="1">
      <c r="B3693" s="52"/>
    </row>
    <row r="3694" spans="2:2" ht="11.25" customHeight="1">
      <c r="B3694" s="52"/>
    </row>
    <row r="3695" spans="2:2" ht="11.25" customHeight="1">
      <c r="B3695" s="52"/>
    </row>
    <row r="3696" spans="2:2" ht="11.25" customHeight="1">
      <c r="B3696" s="52"/>
    </row>
    <row r="3697" spans="2:2" ht="11.25" customHeight="1">
      <c r="B3697" s="52"/>
    </row>
    <row r="3698" spans="2:2" ht="11.25" customHeight="1">
      <c r="B3698" s="52"/>
    </row>
    <row r="3699" spans="2:2" ht="11.25" customHeight="1">
      <c r="B3699" s="52"/>
    </row>
    <row r="3700" spans="2:2" ht="11.25" customHeight="1">
      <c r="B3700" s="52"/>
    </row>
    <row r="3701" spans="2:2" ht="11.25" customHeight="1">
      <c r="B3701" s="52"/>
    </row>
    <row r="3702" spans="2:2" ht="11.25" customHeight="1">
      <c r="B3702" s="52"/>
    </row>
    <row r="3703" spans="2:2" ht="11.25" customHeight="1">
      <c r="B3703" s="52"/>
    </row>
    <row r="3704" spans="2:2" ht="11.25" customHeight="1">
      <c r="B3704" s="52"/>
    </row>
    <row r="3705" spans="2:2" ht="11.25" customHeight="1">
      <c r="B3705" s="52"/>
    </row>
    <row r="3706" spans="2:2" ht="11.25" customHeight="1">
      <c r="B3706" s="52"/>
    </row>
    <row r="3707" spans="2:2" ht="11.25" customHeight="1">
      <c r="B3707" s="52"/>
    </row>
    <row r="3708" spans="2:2" ht="11.25" customHeight="1">
      <c r="B3708" s="52"/>
    </row>
    <row r="3709" spans="2:2" ht="11.25" customHeight="1">
      <c r="B3709" s="52"/>
    </row>
    <row r="3710" spans="2:2" ht="11.25" customHeight="1">
      <c r="B3710" s="52"/>
    </row>
    <row r="3711" spans="2:2" ht="11.25" customHeight="1">
      <c r="B3711" s="52"/>
    </row>
    <row r="3712" spans="2:2" ht="11.25" customHeight="1">
      <c r="B3712" s="52"/>
    </row>
    <row r="3713" spans="2:2" ht="11.25" customHeight="1">
      <c r="B3713" s="52"/>
    </row>
    <row r="3714" spans="2:2" ht="11.25" customHeight="1">
      <c r="B3714" s="52"/>
    </row>
    <row r="3715" spans="2:2" ht="11.25" customHeight="1">
      <c r="B3715" s="52"/>
    </row>
    <row r="3716" spans="2:2" ht="11.25" customHeight="1">
      <c r="B3716" s="52"/>
    </row>
    <row r="3717" spans="2:2" ht="11.25" customHeight="1">
      <c r="B3717" s="52"/>
    </row>
    <row r="3718" spans="2:2" ht="11.25" customHeight="1">
      <c r="B3718" s="52"/>
    </row>
    <row r="3719" spans="2:2" ht="11.25" customHeight="1">
      <c r="B3719" s="52"/>
    </row>
    <row r="3720" spans="2:2" ht="11.25" customHeight="1">
      <c r="B3720" s="52"/>
    </row>
    <row r="3721" spans="2:2" ht="11.25" customHeight="1">
      <c r="B3721" s="52"/>
    </row>
    <row r="3722" spans="2:2" ht="11.25" customHeight="1">
      <c r="B3722" s="52"/>
    </row>
    <row r="3723" spans="2:2" ht="11.25" customHeight="1">
      <c r="B3723" s="52"/>
    </row>
    <row r="3724" spans="2:2" ht="11.25" customHeight="1">
      <c r="B3724" s="52"/>
    </row>
    <row r="3725" spans="2:2" ht="11.25" customHeight="1">
      <c r="B3725" s="52"/>
    </row>
    <row r="3726" spans="2:2" ht="11.25" customHeight="1">
      <c r="B3726" s="52"/>
    </row>
    <row r="3727" spans="2:2" ht="11.25" customHeight="1">
      <c r="B3727" s="52"/>
    </row>
    <row r="3728" spans="2:2" ht="11.25" customHeight="1">
      <c r="B3728" s="52"/>
    </row>
    <row r="3729" spans="2:2" ht="11.25" customHeight="1">
      <c r="B3729" s="52"/>
    </row>
    <row r="3730" spans="2:2" ht="11.25" customHeight="1">
      <c r="B3730" s="52"/>
    </row>
    <row r="3731" spans="2:2" ht="11.25" customHeight="1">
      <c r="B3731" s="52"/>
    </row>
    <row r="3732" spans="2:2" ht="11.25" customHeight="1">
      <c r="B3732" s="52"/>
    </row>
    <row r="3733" spans="2:2" ht="11.25" customHeight="1">
      <c r="B3733" s="52"/>
    </row>
    <row r="3734" spans="2:2" ht="11.25" customHeight="1">
      <c r="B3734" s="52"/>
    </row>
    <row r="3735" spans="2:2" ht="11.25" customHeight="1">
      <c r="B3735" s="52"/>
    </row>
    <row r="3736" spans="2:2" ht="11.25" customHeight="1">
      <c r="B3736" s="52"/>
    </row>
    <row r="3737" spans="2:2" ht="11.25" customHeight="1">
      <c r="B3737" s="52"/>
    </row>
    <row r="3738" spans="2:2" ht="11.25" customHeight="1">
      <c r="B3738" s="52"/>
    </row>
    <row r="3739" spans="2:2" ht="11.25" customHeight="1">
      <c r="B3739" s="52"/>
    </row>
    <row r="3740" spans="2:2" ht="11.25" customHeight="1">
      <c r="B3740" s="52"/>
    </row>
    <row r="3741" spans="2:2" ht="11.25" customHeight="1">
      <c r="B3741" s="52"/>
    </row>
    <row r="3742" spans="2:2" ht="11.25" customHeight="1">
      <c r="B3742" s="52"/>
    </row>
    <row r="3743" spans="2:2" ht="11.25" customHeight="1">
      <c r="B3743" s="52"/>
    </row>
    <row r="3744" spans="2:2" ht="11.25" customHeight="1">
      <c r="B3744" s="52"/>
    </row>
    <row r="3745" spans="2:2" ht="11.25" customHeight="1">
      <c r="B3745" s="52"/>
    </row>
    <row r="3746" spans="2:2" ht="11.25" customHeight="1">
      <c r="B3746" s="52"/>
    </row>
    <row r="3747" spans="2:2" ht="11.25" customHeight="1">
      <c r="B3747" s="52"/>
    </row>
    <row r="3748" spans="2:2" ht="11.25" customHeight="1">
      <c r="B3748" s="52"/>
    </row>
    <row r="3749" spans="2:2" ht="11.25" customHeight="1">
      <c r="B3749" s="52"/>
    </row>
    <row r="3750" spans="2:2" ht="11.25" customHeight="1">
      <c r="B3750" s="52"/>
    </row>
    <row r="3751" spans="2:2" ht="11.25" customHeight="1">
      <c r="B3751" s="52"/>
    </row>
    <row r="3752" spans="2:2" ht="11.25" customHeight="1">
      <c r="B3752" s="52"/>
    </row>
    <row r="3753" spans="2:2" ht="11.25" customHeight="1">
      <c r="B3753" s="52"/>
    </row>
    <row r="3754" spans="2:2" ht="11.25" customHeight="1">
      <c r="B3754" s="52"/>
    </row>
    <row r="3755" spans="2:2" ht="11.25" customHeight="1">
      <c r="B3755" s="52"/>
    </row>
    <row r="3756" spans="2:2" ht="11.25" customHeight="1">
      <c r="B3756" s="52"/>
    </row>
    <row r="3757" spans="2:2" ht="11.25" customHeight="1">
      <c r="B3757" s="52"/>
    </row>
    <row r="3758" spans="2:2" ht="11.25" customHeight="1">
      <c r="B3758" s="52"/>
    </row>
    <row r="3759" spans="2:2" ht="11.25" customHeight="1">
      <c r="B3759" s="52"/>
    </row>
    <row r="3760" spans="2:2" ht="11.25" customHeight="1">
      <c r="B3760" s="52"/>
    </row>
    <row r="3761" spans="2:2" ht="11.25" customHeight="1">
      <c r="B3761" s="52"/>
    </row>
    <row r="3762" spans="2:2" ht="11.25" customHeight="1">
      <c r="B3762" s="52"/>
    </row>
    <row r="3763" spans="2:2" ht="11.25" customHeight="1">
      <c r="B3763" s="52"/>
    </row>
    <row r="3764" spans="2:2" ht="11.25" customHeight="1">
      <c r="B3764" s="52"/>
    </row>
    <row r="3765" spans="2:2" ht="11.25" customHeight="1">
      <c r="B3765" s="52"/>
    </row>
    <row r="3766" spans="2:2" ht="11.25" customHeight="1">
      <c r="B3766" s="52"/>
    </row>
    <row r="3767" spans="2:2" ht="11.25" customHeight="1">
      <c r="B3767" s="52"/>
    </row>
    <row r="3768" spans="2:2" ht="11.25" customHeight="1">
      <c r="B3768" s="52"/>
    </row>
    <row r="3769" spans="2:2" ht="11.25" customHeight="1">
      <c r="B3769" s="52"/>
    </row>
    <row r="3770" spans="2:2" ht="11.25" customHeight="1">
      <c r="B3770" s="52"/>
    </row>
    <row r="3771" spans="2:2" ht="11.25" customHeight="1">
      <c r="B3771" s="52"/>
    </row>
    <row r="3772" spans="2:2" ht="11.25" customHeight="1">
      <c r="B3772" s="52"/>
    </row>
    <row r="3773" spans="2:2" ht="11.25" customHeight="1">
      <c r="B3773" s="52"/>
    </row>
    <row r="3774" spans="2:2" ht="11.25" customHeight="1">
      <c r="B3774" s="52"/>
    </row>
    <row r="3775" spans="2:2" ht="11.25" customHeight="1">
      <c r="B3775" s="52"/>
    </row>
    <row r="3776" spans="2:2" ht="11.25" customHeight="1">
      <c r="B3776" s="52"/>
    </row>
    <row r="3777" spans="2:2" ht="11.25" customHeight="1">
      <c r="B3777" s="52"/>
    </row>
    <row r="3778" spans="2:2" ht="11.25" customHeight="1">
      <c r="B3778" s="52"/>
    </row>
    <row r="3779" spans="2:2" ht="11.25" customHeight="1">
      <c r="B3779" s="52"/>
    </row>
    <row r="3780" spans="2:2" ht="11.25" customHeight="1">
      <c r="B3780" s="52"/>
    </row>
    <row r="3781" spans="2:2" ht="11.25" customHeight="1">
      <c r="B3781" s="52"/>
    </row>
    <row r="3782" spans="2:2" ht="11.25" customHeight="1">
      <c r="B3782" s="52"/>
    </row>
    <row r="3783" spans="2:2" ht="11.25" customHeight="1">
      <c r="B3783" s="52"/>
    </row>
    <row r="3784" spans="2:2" ht="11.25" customHeight="1">
      <c r="B3784" s="52"/>
    </row>
    <row r="3785" spans="2:2" ht="11.25" customHeight="1">
      <c r="B3785" s="52"/>
    </row>
    <row r="3786" spans="2:2" ht="11.25" customHeight="1">
      <c r="B3786" s="52"/>
    </row>
    <row r="3787" spans="2:2" ht="11.25" customHeight="1">
      <c r="B3787" s="52"/>
    </row>
    <row r="3788" spans="2:2" ht="11.25" customHeight="1">
      <c r="B3788" s="52"/>
    </row>
    <row r="3789" spans="2:2" ht="11.25" customHeight="1">
      <c r="B3789" s="52"/>
    </row>
    <row r="3790" spans="2:2" ht="11.25" customHeight="1">
      <c r="B3790" s="52"/>
    </row>
    <row r="3791" spans="2:2" ht="11.25" customHeight="1">
      <c r="B3791" s="52"/>
    </row>
    <row r="3792" spans="2:2" ht="11.25" customHeight="1">
      <c r="B3792" s="52"/>
    </row>
    <row r="3793" spans="2:2" ht="11.25" customHeight="1">
      <c r="B3793" s="52"/>
    </row>
    <row r="3794" spans="2:2" ht="11.25" customHeight="1">
      <c r="B3794" s="52"/>
    </row>
    <row r="3795" spans="2:2" ht="11.25" customHeight="1">
      <c r="B3795" s="52"/>
    </row>
    <row r="3796" spans="2:2" ht="11.25" customHeight="1">
      <c r="B3796" s="52"/>
    </row>
    <row r="3797" spans="2:2" ht="11.25" customHeight="1">
      <c r="B3797" s="52"/>
    </row>
    <row r="3798" spans="2:2" ht="11.25" customHeight="1">
      <c r="B3798" s="52"/>
    </row>
    <row r="3799" spans="2:2" ht="11.25" customHeight="1">
      <c r="B3799" s="52"/>
    </row>
    <row r="3800" spans="2:2" ht="11.25" customHeight="1">
      <c r="B3800" s="52"/>
    </row>
    <row r="3801" spans="2:2" ht="11.25" customHeight="1">
      <c r="B3801" s="52"/>
    </row>
    <row r="3802" spans="2:2" ht="11.25" customHeight="1">
      <c r="B3802" s="52"/>
    </row>
    <row r="3803" spans="2:2" ht="11.25" customHeight="1">
      <c r="B3803" s="52"/>
    </row>
    <row r="3804" spans="2:2" ht="11.25" customHeight="1">
      <c r="B3804" s="52"/>
    </row>
    <row r="3805" spans="2:2" ht="11.25" customHeight="1">
      <c r="B3805" s="52"/>
    </row>
    <row r="3806" spans="2:2" ht="11.25" customHeight="1">
      <c r="B3806" s="52"/>
    </row>
    <row r="3807" spans="2:2" ht="11.25" customHeight="1">
      <c r="B3807" s="52"/>
    </row>
    <row r="3808" spans="2:2" ht="11.25" customHeight="1">
      <c r="B3808" s="52"/>
    </row>
    <row r="3809" spans="2:2" ht="11.25" customHeight="1">
      <c r="B3809" s="52"/>
    </row>
    <row r="3810" spans="2:2" ht="11.25" customHeight="1">
      <c r="B3810" s="52"/>
    </row>
    <row r="3811" spans="2:2" ht="11.25" customHeight="1">
      <c r="B3811" s="52"/>
    </row>
    <row r="3812" spans="2:2" ht="11.25" customHeight="1">
      <c r="B3812" s="52"/>
    </row>
    <row r="3813" spans="2:2" ht="11.25" customHeight="1">
      <c r="B3813" s="52"/>
    </row>
    <row r="3814" spans="2:2" ht="11.25" customHeight="1">
      <c r="B3814" s="52"/>
    </row>
    <row r="3815" spans="2:2" ht="11.25" customHeight="1">
      <c r="B3815" s="52"/>
    </row>
    <row r="3816" spans="2:2" ht="11.25" customHeight="1">
      <c r="B3816" s="52"/>
    </row>
    <row r="3817" spans="2:2" ht="11.25" customHeight="1">
      <c r="B3817" s="52"/>
    </row>
    <row r="3818" spans="2:2" ht="11.25" customHeight="1">
      <c r="B3818" s="52"/>
    </row>
    <row r="3819" spans="2:2" ht="11.25" customHeight="1">
      <c r="B3819" s="52"/>
    </row>
    <row r="3820" spans="2:2" ht="11.25" customHeight="1">
      <c r="B3820" s="52"/>
    </row>
    <row r="3821" spans="2:2" ht="11.25" customHeight="1">
      <c r="B3821" s="52"/>
    </row>
    <row r="3822" spans="2:2" ht="11.25" customHeight="1">
      <c r="B3822" s="52"/>
    </row>
    <row r="3823" spans="2:2" ht="11.25" customHeight="1">
      <c r="B3823" s="52"/>
    </row>
    <row r="3824" spans="2:2" ht="11.25" customHeight="1">
      <c r="B3824" s="52"/>
    </row>
    <row r="3825" spans="2:2" ht="11.25" customHeight="1">
      <c r="B3825" s="52"/>
    </row>
    <row r="3826" spans="2:2" ht="11.25" customHeight="1">
      <c r="B3826" s="52"/>
    </row>
    <row r="3827" spans="2:2" ht="11.25" customHeight="1">
      <c r="B3827" s="52"/>
    </row>
    <row r="3828" spans="2:2" ht="11.25" customHeight="1">
      <c r="B3828" s="52"/>
    </row>
    <row r="3829" spans="2:2" ht="11.25" customHeight="1">
      <c r="B3829" s="52"/>
    </row>
    <row r="3830" spans="2:2" ht="11.25" customHeight="1">
      <c r="B3830" s="52"/>
    </row>
    <row r="3831" spans="2:2" ht="11.25" customHeight="1">
      <c r="B3831" s="52"/>
    </row>
    <row r="3832" spans="2:2" ht="11.25" customHeight="1">
      <c r="B3832" s="52"/>
    </row>
    <row r="3833" spans="2:2" ht="11.25" customHeight="1">
      <c r="B3833" s="52"/>
    </row>
    <row r="3834" spans="2:2" ht="11.25" customHeight="1">
      <c r="B3834" s="52"/>
    </row>
    <row r="3835" spans="2:2" ht="11.25" customHeight="1">
      <c r="B3835" s="52"/>
    </row>
    <row r="3836" spans="2:2" ht="11.25" customHeight="1">
      <c r="B3836" s="52"/>
    </row>
    <row r="3837" spans="2:2" ht="11.25" customHeight="1">
      <c r="B3837" s="52"/>
    </row>
    <row r="3838" spans="2:2" ht="11.25" customHeight="1">
      <c r="B3838" s="52"/>
    </row>
    <row r="3839" spans="2:2" ht="11.25" customHeight="1">
      <c r="B3839" s="52"/>
    </row>
    <row r="3840" spans="2:2" ht="11.25" customHeight="1">
      <c r="B3840" s="52"/>
    </row>
    <row r="3841" spans="2:2" ht="11.25" customHeight="1">
      <c r="B3841" s="52"/>
    </row>
    <row r="3842" spans="2:2" ht="11.25" customHeight="1">
      <c r="B3842" s="52"/>
    </row>
    <row r="3843" spans="2:2" ht="11.25" customHeight="1">
      <c r="B3843" s="52"/>
    </row>
    <row r="3844" spans="2:2" ht="11.25" customHeight="1">
      <c r="B3844" s="52"/>
    </row>
    <row r="3845" spans="2:2" ht="11.25" customHeight="1">
      <c r="B3845" s="52"/>
    </row>
    <row r="3846" spans="2:2" ht="11.25" customHeight="1">
      <c r="B3846" s="52"/>
    </row>
    <row r="3847" spans="2:2" ht="11.25" customHeight="1">
      <c r="B3847" s="52"/>
    </row>
    <row r="3848" spans="2:2" ht="11.25" customHeight="1">
      <c r="B3848" s="52"/>
    </row>
    <row r="3849" spans="2:2" ht="11.25" customHeight="1">
      <c r="B3849" s="52"/>
    </row>
    <row r="3850" spans="2:2" ht="11.25" customHeight="1">
      <c r="B3850" s="52"/>
    </row>
    <row r="3851" spans="2:2" ht="11.25" customHeight="1">
      <c r="B3851" s="52"/>
    </row>
    <row r="3852" spans="2:2" ht="11.25" customHeight="1">
      <c r="B3852" s="52"/>
    </row>
    <row r="3853" spans="2:2" ht="11.25" customHeight="1">
      <c r="B3853" s="52"/>
    </row>
    <row r="3854" spans="2:2" ht="11.25" customHeight="1">
      <c r="B3854" s="52"/>
    </row>
    <row r="3855" spans="2:2" ht="11.25" customHeight="1">
      <c r="B3855" s="52"/>
    </row>
    <row r="3856" spans="2:2" ht="11.25" customHeight="1">
      <c r="B3856" s="52"/>
    </row>
    <row r="3857" spans="2:2" ht="11.25" customHeight="1">
      <c r="B3857" s="52"/>
    </row>
    <row r="3858" spans="2:2" ht="11.25" customHeight="1">
      <c r="B3858" s="52"/>
    </row>
    <row r="3859" spans="2:2" ht="11.25" customHeight="1">
      <c r="B3859" s="52"/>
    </row>
    <row r="3860" spans="2:2" ht="11.25" customHeight="1">
      <c r="B3860" s="52"/>
    </row>
    <row r="3861" spans="2:2" ht="11.25" customHeight="1">
      <c r="B3861" s="52"/>
    </row>
    <row r="3862" spans="2:2" ht="11.25" customHeight="1">
      <c r="B3862" s="52"/>
    </row>
    <row r="3863" spans="2:2" ht="11.25" customHeight="1">
      <c r="B3863" s="52"/>
    </row>
    <row r="3864" spans="2:2" ht="11.25" customHeight="1">
      <c r="B3864" s="52"/>
    </row>
    <row r="3865" spans="2:2" ht="11.25" customHeight="1">
      <c r="B3865" s="52"/>
    </row>
    <row r="3866" spans="2:2" ht="11.25" customHeight="1">
      <c r="B3866" s="52"/>
    </row>
    <row r="3867" spans="2:2" ht="11.25" customHeight="1">
      <c r="B3867" s="52"/>
    </row>
    <row r="3868" spans="2:2" ht="11.25" customHeight="1">
      <c r="B3868" s="52"/>
    </row>
    <row r="3869" spans="2:2" ht="11.25" customHeight="1">
      <c r="B3869" s="52"/>
    </row>
    <row r="3870" spans="2:2" ht="11.25" customHeight="1">
      <c r="B3870" s="52"/>
    </row>
    <row r="3871" spans="2:2" ht="11.25" customHeight="1">
      <c r="B3871" s="52"/>
    </row>
    <row r="3872" spans="2:2" ht="11.25" customHeight="1">
      <c r="B3872" s="52"/>
    </row>
    <row r="3873" spans="2:2" ht="11.25" customHeight="1">
      <c r="B3873" s="52"/>
    </row>
    <row r="3874" spans="2:2" ht="11.25" customHeight="1">
      <c r="B3874" s="52"/>
    </row>
    <row r="3875" spans="2:2" ht="11.25" customHeight="1">
      <c r="B3875" s="52"/>
    </row>
    <row r="3876" spans="2:2" ht="11.25" customHeight="1">
      <c r="B3876" s="52"/>
    </row>
    <row r="3877" spans="2:2" ht="11.25" customHeight="1">
      <c r="B3877" s="52"/>
    </row>
    <row r="3878" spans="2:2" ht="11.25" customHeight="1">
      <c r="B3878" s="52"/>
    </row>
    <row r="3879" spans="2:2" ht="11.25" customHeight="1">
      <c r="B3879" s="52"/>
    </row>
    <row r="3880" spans="2:2" ht="11.25" customHeight="1">
      <c r="B3880" s="52"/>
    </row>
    <row r="3881" spans="2:2" ht="11.25" customHeight="1">
      <c r="B3881" s="52"/>
    </row>
    <row r="3882" spans="2:2" ht="11.25" customHeight="1">
      <c r="B3882" s="52"/>
    </row>
    <row r="3883" spans="2:2" ht="11.25" customHeight="1">
      <c r="B3883" s="52"/>
    </row>
    <row r="3884" spans="2:2" ht="11.25" customHeight="1">
      <c r="B3884" s="52"/>
    </row>
    <row r="3885" spans="2:2" ht="11.25" customHeight="1">
      <c r="B3885" s="52"/>
    </row>
    <row r="3886" spans="2:2" ht="11.25" customHeight="1">
      <c r="B3886" s="52"/>
    </row>
    <row r="3887" spans="2:2" ht="11.25" customHeight="1">
      <c r="B3887" s="52"/>
    </row>
    <row r="3888" spans="2:2" ht="11.25" customHeight="1">
      <c r="B3888" s="52"/>
    </row>
    <row r="3889" spans="2:2" ht="11.25" customHeight="1">
      <c r="B3889" s="52"/>
    </row>
    <row r="3890" spans="2:2" ht="11.25" customHeight="1">
      <c r="B3890" s="52"/>
    </row>
    <row r="3891" spans="2:2" ht="11.25" customHeight="1">
      <c r="B3891" s="52"/>
    </row>
    <row r="3892" spans="2:2" ht="11.25" customHeight="1">
      <c r="B3892" s="52"/>
    </row>
    <row r="3893" spans="2:2" ht="11.25" customHeight="1">
      <c r="B3893" s="52"/>
    </row>
    <row r="3894" spans="2:2" ht="11.25" customHeight="1">
      <c r="B3894" s="52"/>
    </row>
    <row r="3895" spans="2:2" ht="11.25" customHeight="1">
      <c r="B3895" s="52"/>
    </row>
    <row r="3896" spans="2:2" ht="11.25" customHeight="1">
      <c r="B3896" s="52"/>
    </row>
    <row r="3897" spans="2:2" ht="11.25" customHeight="1">
      <c r="B3897" s="52"/>
    </row>
    <row r="3898" spans="2:2" ht="11.25" customHeight="1">
      <c r="B3898" s="52"/>
    </row>
    <row r="3899" spans="2:2" ht="11.25" customHeight="1">
      <c r="B3899" s="52"/>
    </row>
    <row r="3900" spans="2:2" ht="11.25" customHeight="1">
      <c r="B3900" s="52"/>
    </row>
    <row r="3901" spans="2:2" ht="11.25" customHeight="1">
      <c r="B3901" s="52"/>
    </row>
    <row r="3902" spans="2:2" ht="11.25" customHeight="1">
      <c r="B3902" s="52"/>
    </row>
    <row r="3903" spans="2:2" ht="11.25" customHeight="1">
      <c r="B3903" s="52"/>
    </row>
    <row r="3904" spans="2:2" ht="11.25" customHeight="1">
      <c r="B3904" s="52"/>
    </row>
    <row r="3905" spans="2:2" ht="11.25" customHeight="1">
      <c r="B3905" s="52"/>
    </row>
    <row r="3906" spans="2:2" ht="11.25" customHeight="1">
      <c r="B3906" s="52"/>
    </row>
    <row r="3907" spans="2:2" ht="11.25" customHeight="1">
      <c r="B3907" s="52"/>
    </row>
    <row r="3908" spans="2:2" ht="11.25" customHeight="1">
      <c r="B3908" s="52"/>
    </row>
    <row r="3909" spans="2:2" ht="11.25" customHeight="1">
      <c r="B3909" s="52"/>
    </row>
    <row r="3910" spans="2:2" ht="11.25" customHeight="1">
      <c r="B3910" s="52"/>
    </row>
    <row r="3911" spans="2:2" ht="11.25" customHeight="1">
      <c r="B3911" s="52"/>
    </row>
    <row r="3912" spans="2:2" ht="11.25" customHeight="1">
      <c r="B3912" s="52"/>
    </row>
    <row r="3913" spans="2:2" ht="11.25" customHeight="1">
      <c r="B3913" s="52"/>
    </row>
    <row r="3914" spans="2:2" ht="11.25" customHeight="1">
      <c r="B3914" s="52"/>
    </row>
    <row r="3915" spans="2:2" ht="11.25" customHeight="1">
      <c r="B3915" s="52"/>
    </row>
    <row r="3916" spans="2:2" ht="11.25" customHeight="1">
      <c r="B3916" s="52"/>
    </row>
    <row r="3917" spans="2:2" ht="11.25" customHeight="1">
      <c r="B3917" s="52"/>
    </row>
    <row r="3918" spans="2:2" ht="11.25" customHeight="1">
      <c r="B3918" s="52"/>
    </row>
    <row r="3919" spans="2:2" ht="11.25" customHeight="1">
      <c r="B3919" s="52"/>
    </row>
    <row r="3920" spans="2:2" ht="11.25" customHeight="1">
      <c r="B3920" s="52"/>
    </row>
    <row r="3921" spans="2:2" ht="11.25" customHeight="1">
      <c r="B3921" s="52"/>
    </row>
    <row r="3922" spans="2:2" ht="11.25" customHeight="1">
      <c r="B3922" s="52"/>
    </row>
    <row r="3923" spans="2:2" ht="11.25" customHeight="1">
      <c r="B3923" s="52"/>
    </row>
    <row r="3924" spans="2:2" ht="11.25" customHeight="1">
      <c r="B3924" s="52"/>
    </row>
    <row r="3925" spans="2:2" ht="11.25" customHeight="1">
      <c r="B3925" s="52"/>
    </row>
    <row r="3926" spans="2:2" ht="11.25" customHeight="1">
      <c r="B3926" s="52"/>
    </row>
    <row r="3927" spans="2:2" ht="11.25" customHeight="1">
      <c r="B3927" s="52"/>
    </row>
    <row r="3928" spans="2:2" ht="11.25" customHeight="1">
      <c r="B3928" s="52"/>
    </row>
    <row r="3929" spans="2:2" ht="11.25" customHeight="1">
      <c r="B3929" s="52"/>
    </row>
    <row r="3930" spans="2:2" ht="11.25" customHeight="1">
      <c r="B3930" s="52"/>
    </row>
    <row r="3931" spans="2:2" ht="11.25" customHeight="1">
      <c r="B3931" s="52"/>
    </row>
    <row r="3932" spans="2:2" ht="11.25" customHeight="1">
      <c r="B3932" s="52"/>
    </row>
    <row r="3933" spans="2:2" ht="11.25" customHeight="1">
      <c r="B3933" s="52"/>
    </row>
    <row r="3934" spans="2:2" ht="11.25" customHeight="1">
      <c r="B3934" s="52"/>
    </row>
    <row r="3935" spans="2:2" ht="11.25" customHeight="1">
      <c r="B3935" s="52"/>
    </row>
    <row r="3936" spans="2:2" ht="11.25" customHeight="1">
      <c r="B3936" s="52"/>
    </row>
    <row r="3937" spans="2:2" ht="11.25" customHeight="1">
      <c r="B3937" s="52"/>
    </row>
    <row r="3938" spans="2:2" ht="11.25" customHeight="1">
      <c r="B3938" s="52"/>
    </row>
    <row r="3939" spans="2:2" ht="11.25" customHeight="1">
      <c r="B3939" s="52"/>
    </row>
    <row r="3940" spans="2:2" ht="11.25" customHeight="1">
      <c r="B3940" s="52"/>
    </row>
    <row r="3941" spans="2:2" ht="11.25" customHeight="1">
      <c r="B3941" s="52"/>
    </row>
    <row r="3942" spans="2:2" ht="11.25" customHeight="1">
      <c r="B3942" s="52"/>
    </row>
    <row r="3943" spans="2:2" ht="11.25" customHeight="1">
      <c r="B3943" s="52"/>
    </row>
    <row r="3944" spans="2:2" ht="11.25" customHeight="1">
      <c r="B3944" s="52"/>
    </row>
    <row r="3945" spans="2:2" ht="11.25" customHeight="1">
      <c r="B3945" s="52"/>
    </row>
    <row r="3946" spans="2:2" ht="11.25" customHeight="1">
      <c r="B3946" s="52"/>
    </row>
    <row r="3947" spans="2:2" ht="11.25" customHeight="1">
      <c r="B3947" s="52"/>
    </row>
    <row r="3948" spans="2:2" ht="11.25" customHeight="1">
      <c r="B3948" s="52"/>
    </row>
    <row r="3949" spans="2:2" ht="11.25" customHeight="1">
      <c r="B3949" s="52"/>
    </row>
    <row r="3950" spans="2:2" ht="11.25" customHeight="1">
      <c r="B3950" s="52"/>
    </row>
    <row r="3951" spans="2:2" ht="11.25" customHeight="1">
      <c r="B3951" s="52"/>
    </row>
    <row r="3952" spans="2:2" ht="11.25" customHeight="1">
      <c r="B3952" s="52"/>
    </row>
    <row r="3953" spans="2:2" ht="11.25" customHeight="1">
      <c r="B3953" s="52"/>
    </row>
    <row r="3954" spans="2:2" ht="11.25" customHeight="1">
      <c r="B3954" s="52"/>
    </row>
    <row r="3955" spans="2:2" ht="11.25" customHeight="1">
      <c r="B3955" s="52"/>
    </row>
    <row r="3956" spans="2:2" ht="11.25" customHeight="1">
      <c r="B3956" s="52"/>
    </row>
    <row r="3957" spans="2:2" ht="11.25" customHeight="1">
      <c r="B3957" s="52"/>
    </row>
    <row r="3958" spans="2:2" ht="11.25" customHeight="1">
      <c r="B3958" s="52"/>
    </row>
    <row r="3959" spans="2:2" ht="11.25" customHeight="1">
      <c r="B3959" s="52"/>
    </row>
    <row r="3960" spans="2:2" ht="11.25" customHeight="1">
      <c r="B3960" s="52"/>
    </row>
    <row r="3961" spans="2:2" ht="11.25" customHeight="1">
      <c r="B3961" s="52"/>
    </row>
    <row r="3962" spans="2:2" ht="11.25" customHeight="1">
      <c r="B3962" s="52"/>
    </row>
    <row r="3963" spans="2:2" ht="11.25" customHeight="1">
      <c r="B3963" s="52"/>
    </row>
    <row r="3964" spans="2:2" ht="11.25" customHeight="1">
      <c r="B3964" s="52"/>
    </row>
    <row r="3965" spans="2:2" ht="11.25" customHeight="1">
      <c r="B3965" s="52"/>
    </row>
    <row r="3966" spans="2:2" ht="11.25" customHeight="1">
      <c r="B3966" s="52"/>
    </row>
    <row r="3967" spans="2:2" ht="11.25" customHeight="1">
      <c r="B3967" s="52"/>
    </row>
    <row r="3968" spans="2:2" ht="11.25" customHeight="1">
      <c r="B3968" s="52"/>
    </row>
    <row r="3969" spans="2:2" ht="11.25" customHeight="1">
      <c r="B3969" s="52"/>
    </row>
    <row r="3970" spans="2:2" ht="11.25" customHeight="1">
      <c r="B3970" s="52"/>
    </row>
    <row r="3971" spans="2:2" ht="11.25" customHeight="1">
      <c r="B3971" s="52"/>
    </row>
    <row r="3972" spans="2:2" ht="11.25" customHeight="1">
      <c r="B3972" s="52"/>
    </row>
    <row r="3973" spans="2:2" ht="11.25" customHeight="1">
      <c r="B3973" s="52"/>
    </row>
    <row r="3974" spans="2:2" ht="11.25" customHeight="1">
      <c r="B3974" s="52"/>
    </row>
    <row r="3975" spans="2:2" ht="11.25" customHeight="1">
      <c r="B3975" s="52"/>
    </row>
    <row r="3976" spans="2:2" ht="11.25" customHeight="1">
      <c r="B3976" s="52"/>
    </row>
    <row r="3977" spans="2:2" ht="11.25" customHeight="1">
      <c r="B3977" s="52"/>
    </row>
    <row r="3978" spans="2:2" ht="11.25" customHeight="1">
      <c r="B3978" s="52"/>
    </row>
    <row r="3979" spans="2:2" ht="11.25" customHeight="1">
      <c r="B3979" s="52"/>
    </row>
    <row r="3980" spans="2:2" ht="11.25" customHeight="1">
      <c r="B3980" s="52"/>
    </row>
    <row r="3981" spans="2:2" ht="11.25" customHeight="1">
      <c r="B3981" s="52"/>
    </row>
    <row r="3982" spans="2:2" ht="11.25" customHeight="1">
      <c r="B3982" s="52"/>
    </row>
    <row r="3983" spans="2:2" ht="11.25" customHeight="1">
      <c r="B3983" s="52"/>
    </row>
    <row r="3984" spans="2:2" ht="11.25" customHeight="1">
      <c r="B3984" s="52"/>
    </row>
    <row r="3985" spans="2:2" ht="11.25" customHeight="1">
      <c r="B3985" s="52"/>
    </row>
    <row r="3986" spans="2:2" ht="11.25" customHeight="1">
      <c r="B3986" s="52"/>
    </row>
    <row r="3987" spans="2:2" ht="11.25" customHeight="1">
      <c r="B3987" s="52"/>
    </row>
    <row r="3988" spans="2:2" ht="11.25" customHeight="1">
      <c r="B3988" s="52"/>
    </row>
    <row r="3989" spans="2:2" ht="11.25" customHeight="1">
      <c r="B3989" s="52"/>
    </row>
    <row r="3990" spans="2:2" ht="11.25" customHeight="1">
      <c r="B3990" s="52"/>
    </row>
    <row r="3991" spans="2:2" ht="11.25" customHeight="1">
      <c r="B3991" s="52"/>
    </row>
    <row r="3992" spans="2:2" ht="11.25" customHeight="1">
      <c r="B3992" s="52"/>
    </row>
    <row r="3993" spans="2:2" ht="11.25" customHeight="1">
      <c r="B3993" s="52"/>
    </row>
    <row r="3994" spans="2:2" ht="11.25" customHeight="1">
      <c r="B3994" s="52"/>
    </row>
    <row r="3995" spans="2:2" ht="11.25" customHeight="1">
      <c r="B3995" s="52"/>
    </row>
    <row r="3996" spans="2:2" ht="11.25" customHeight="1">
      <c r="B3996" s="52"/>
    </row>
    <row r="3997" spans="2:2" ht="11.25" customHeight="1">
      <c r="B3997" s="52"/>
    </row>
    <row r="3998" spans="2:2" ht="11.25" customHeight="1">
      <c r="B3998" s="52"/>
    </row>
    <row r="3999" spans="2:2" ht="11.25" customHeight="1">
      <c r="B3999" s="52"/>
    </row>
    <row r="4000" spans="2:2" ht="11.25" customHeight="1">
      <c r="B4000" s="52"/>
    </row>
    <row r="4001" spans="2:2" ht="11.25" customHeight="1">
      <c r="B4001" s="52"/>
    </row>
    <row r="4002" spans="2:2" ht="11.25" customHeight="1">
      <c r="B4002" s="52"/>
    </row>
    <row r="4003" spans="2:2" ht="11.25" customHeight="1">
      <c r="B4003" s="52"/>
    </row>
    <row r="4004" spans="2:2" ht="11.25" customHeight="1">
      <c r="B4004" s="52"/>
    </row>
    <row r="4005" spans="2:2" ht="11.25" customHeight="1">
      <c r="B4005" s="52"/>
    </row>
    <row r="4006" spans="2:2" ht="11.25" customHeight="1">
      <c r="B4006" s="52"/>
    </row>
    <row r="4007" spans="2:2" ht="11.25" customHeight="1">
      <c r="B4007" s="52"/>
    </row>
    <row r="4008" spans="2:2" ht="11.25" customHeight="1">
      <c r="B4008" s="52"/>
    </row>
    <row r="4009" spans="2:2" ht="11.25" customHeight="1">
      <c r="B4009" s="52"/>
    </row>
    <row r="4010" spans="2:2" ht="11.25" customHeight="1">
      <c r="B4010" s="52"/>
    </row>
    <row r="4011" spans="2:2" ht="11.25" customHeight="1">
      <c r="B4011" s="52"/>
    </row>
    <row r="4012" spans="2:2" ht="11.25" customHeight="1">
      <c r="B4012" s="52"/>
    </row>
    <row r="4013" spans="2:2" ht="11.25" customHeight="1">
      <c r="B4013" s="52"/>
    </row>
    <row r="4014" spans="2:2" ht="11.25" customHeight="1">
      <c r="B4014" s="52"/>
    </row>
    <row r="4015" spans="2:2" ht="11.25" customHeight="1">
      <c r="B4015" s="52"/>
    </row>
    <row r="4016" spans="2:2" ht="11.25" customHeight="1">
      <c r="B4016" s="52"/>
    </row>
    <row r="4017" spans="2:2" ht="11.25" customHeight="1">
      <c r="B4017" s="52"/>
    </row>
    <row r="4018" spans="2:2" ht="11.25" customHeight="1">
      <c r="B4018" s="52"/>
    </row>
    <row r="4019" spans="2:2" ht="11.25" customHeight="1">
      <c r="B4019" s="52"/>
    </row>
    <row r="4020" spans="2:2" ht="11.25" customHeight="1">
      <c r="B4020" s="52"/>
    </row>
    <row r="4021" spans="2:2" ht="11.25" customHeight="1">
      <c r="B4021" s="52"/>
    </row>
    <row r="4022" spans="2:2" ht="11.25" customHeight="1">
      <c r="B4022" s="52"/>
    </row>
    <row r="4023" spans="2:2" ht="11.25" customHeight="1">
      <c r="B4023" s="52"/>
    </row>
    <row r="4024" spans="2:2" ht="11.25" customHeight="1">
      <c r="B4024" s="52"/>
    </row>
    <row r="4025" spans="2:2" ht="11.25" customHeight="1">
      <c r="B4025" s="52"/>
    </row>
    <row r="4026" spans="2:2" ht="11.25" customHeight="1">
      <c r="B4026" s="52"/>
    </row>
    <row r="4027" spans="2:2" ht="11.25" customHeight="1">
      <c r="B4027" s="52"/>
    </row>
    <row r="4028" spans="2:2" ht="11.25" customHeight="1">
      <c r="B4028" s="52"/>
    </row>
    <row r="4029" spans="2:2" ht="11.25" customHeight="1">
      <c r="B4029" s="52"/>
    </row>
    <row r="4030" spans="2:2" ht="11.25" customHeight="1">
      <c r="B4030" s="52"/>
    </row>
    <row r="4031" spans="2:2" ht="11.25" customHeight="1">
      <c r="B4031" s="52"/>
    </row>
    <row r="4032" spans="2:2" ht="11.25" customHeight="1">
      <c r="B4032" s="52"/>
    </row>
    <row r="4033" spans="2:2" ht="11.25" customHeight="1">
      <c r="B4033" s="52"/>
    </row>
    <row r="4034" spans="2:2" ht="11.25" customHeight="1">
      <c r="B4034" s="52"/>
    </row>
    <row r="4035" spans="2:2" ht="11.25" customHeight="1">
      <c r="B4035" s="52"/>
    </row>
    <row r="4036" spans="2:2" ht="11.25" customHeight="1">
      <c r="B4036" s="52"/>
    </row>
    <row r="4037" spans="2:2" ht="11.25" customHeight="1">
      <c r="B4037" s="52"/>
    </row>
    <row r="4038" spans="2:2" ht="11.25" customHeight="1">
      <c r="B4038" s="52"/>
    </row>
    <row r="4039" spans="2:2" ht="11.25" customHeight="1">
      <c r="B4039" s="52"/>
    </row>
    <row r="4040" spans="2:2" ht="11.25" customHeight="1">
      <c r="B4040" s="52"/>
    </row>
    <row r="4041" spans="2:2" ht="11.25" customHeight="1">
      <c r="B4041" s="52"/>
    </row>
    <row r="4042" spans="2:2" ht="11.25" customHeight="1">
      <c r="B4042" s="52"/>
    </row>
    <row r="4043" spans="2:2" ht="11.25" customHeight="1">
      <c r="B4043" s="52"/>
    </row>
    <row r="4044" spans="2:2" ht="11.25" customHeight="1">
      <c r="B4044" s="52"/>
    </row>
    <row r="4045" spans="2:2" ht="11.25" customHeight="1">
      <c r="B4045" s="52"/>
    </row>
    <row r="4046" spans="2:2" ht="11.25" customHeight="1">
      <c r="B4046" s="52"/>
    </row>
    <row r="4047" spans="2:2" ht="11.25" customHeight="1">
      <c r="B4047" s="52"/>
    </row>
    <row r="4048" spans="2:2" ht="11.25" customHeight="1">
      <c r="B4048" s="52"/>
    </row>
    <row r="4049" spans="2:2" ht="11.25" customHeight="1">
      <c r="B4049" s="52"/>
    </row>
    <row r="4050" spans="2:2" ht="11.25" customHeight="1">
      <c r="B4050" s="52"/>
    </row>
    <row r="4051" spans="2:2" ht="11.25" customHeight="1">
      <c r="B4051" s="52"/>
    </row>
    <row r="4052" spans="2:2" ht="11.25" customHeight="1">
      <c r="B4052" s="52"/>
    </row>
    <row r="4053" spans="2:2" ht="11.25" customHeight="1">
      <c r="B4053" s="52"/>
    </row>
    <row r="4054" spans="2:2" ht="11.25" customHeight="1">
      <c r="B4054" s="52"/>
    </row>
    <row r="4055" spans="2:2" ht="11.25" customHeight="1">
      <c r="B4055" s="52"/>
    </row>
    <row r="4056" spans="2:2" ht="11.25" customHeight="1">
      <c r="B4056" s="52"/>
    </row>
    <row r="4057" spans="2:2" ht="11.25" customHeight="1">
      <c r="B4057" s="52"/>
    </row>
    <row r="4058" spans="2:2" ht="11.25" customHeight="1">
      <c r="B4058" s="52"/>
    </row>
    <row r="4059" spans="2:2" ht="11.25" customHeight="1">
      <c r="B4059" s="52"/>
    </row>
    <row r="4060" spans="2:2" ht="11.25" customHeight="1">
      <c r="B4060" s="52"/>
    </row>
    <row r="4061" spans="2:2" ht="11.25" customHeight="1">
      <c r="B4061" s="52"/>
    </row>
    <row r="4062" spans="2:2" ht="11.25" customHeight="1">
      <c r="B4062" s="52"/>
    </row>
    <row r="4063" spans="2:2" ht="11.25" customHeight="1">
      <c r="B4063" s="52"/>
    </row>
    <row r="4064" spans="2:2" ht="11.25" customHeight="1">
      <c r="B4064" s="52"/>
    </row>
    <row r="4065" spans="2:2" ht="11.25" customHeight="1">
      <c r="B4065" s="52"/>
    </row>
    <row r="4066" spans="2:2" ht="11.25" customHeight="1">
      <c r="B4066" s="52"/>
    </row>
    <row r="4067" spans="2:2" ht="11.25" customHeight="1">
      <c r="B4067" s="52"/>
    </row>
    <row r="4068" spans="2:2" ht="11.25" customHeight="1">
      <c r="B4068" s="52"/>
    </row>
    <row r="4069" spans="2:2" ht="11.25" customHeight="1">
      <c r="B4069" s="52"/>
    </row>
    <row r="4070" spans="2:2" ht="11.25" customHeight="1">
      <c r="B4070" s="52"/>
    </row>
    <row r="4071" spans="2:2" ht="11.25" customHeight="1">
      <c r="B4071" s="52"/>
    </row>
    <row r="4072" spans="2:2" ht="11.25" customHeight="1">
      <c r="B4072" s="52"/>
    </row>
    <row r="4073" spans="2:2" ht="11.25" customHeight="1">
      <c r="B4073" s="52"/>
    </row>
    <row r="4074" spans="2:2" ht="11.25" customHeight="1">
      <c r="B4074" s="52"/>
    </row>
    <row r="4075" spans="2:2" ht="11.25" customHeight="1">
      <c r="B4075" s="52"/>
    </row>
    <row r="4076" spans="2:2" ht="11.25" customHeight="1">
      <c r="B4076" s="52"/>
    </row>
    <row r="4077" spans="2:2" ht="11.25" customHeight="1">
      <c r="B4077" s="52"/>
    </row>
    <row r="4078" spans="2:2" ht="11.25" customHeight="1">
      <c r="B4078" s="52"/>
    </row>
    <row r="4079" spans="2:2" ht="11.25" customHeight="1">
      <c r="B4079" s="52"/>
    </row>
    <row r="4080" spans="2:2" ht="11.25" customHeight="1">
      <c r="B4080" s="52"/>
    </row>
    <row r="4081" spans="2:2" ht="11.25" customHeight="1">
      <c r="B4081" s="52"/>
    </row>
    <row r="4082" spans="2:2" ht="11.25" customHeight="1">
      <c r="B4082" s="52"/>
    </row>
    <row r="4083" spans="2:2" ht="11.25" customHeight="1">
      <c r="B4083" s="52"/>
    </row>
    <row r="4084" spans="2:2" ht="11.25" customHeight="1">
      <c r="B4084" s="52"/>
    </row>
    <row r="4085" spans="2:2" ht="11.25" customHeight="1">
      <c r="B4085" s="52"/>
    </row>
    <row r="4086" spans="2:2" ht="11.25" customHeight="1">
      <c r="B4086" s="52"/>
    </row>
    <row r="4087" spans="2:2" ht="11.25" customHeight="1">
      <c r="B4087" s="52"/>
    </row>
    <row r="4088" spans="2:2" ht="11.25" customHeight="1">
      <c r="B4088" s="52"/>
    </row>
    <row r="4089" spans="2:2" ht="11.25" customHeight="1">
      <c r="B4089" s="52"/>
    </row>
    <row r="4090" spans="2:2" ht="11.25" customHeight="1">
      <c r="B4090" s="52"/>
    </row>
    <row r="4091" spans="2:2" ht="11.25" customHeight="1">
      <c r="B4091" s="52"/>
    </row>
    <row r="4092" spans="2:2" ht="11.25" customHeight="1">
      <c r="B4092" s="52"/>
    </row>
    <row r="4093" spans="2:2" ht="11.25" customHeight="1">
      <c r="B4093" s="52"/>
    </row>
    <row r="4094" spans="2:2" ht="11.25" customHeight="1">
      <c r="B4094" s="52"/>
    </row>
    <row r="4095" spans="2:2" ht="11.25" customHeight="1">
      <c r="B4095" s="52"/>
    </row>
    <row r="4096" spans="2:2" ht="11.25" customHeight="1">
      <c r="B4096" s="52"/>
    </row>
    <row r="4097" spans="2:2" ht="11.25" customHeight="1">
      <c r="B4097" s="52"/>
    </row>
    <row r="4098" spans="2:2" ht="11.25" customHeight="1">
      <c r="B4098" s="52"/>
    </row>
    <row r="4099" spans="2:2" ht="11.25" customHeight="1">
      <c r="B4099" s="52"/>
    </row>
    <row r="4100" spans="2:2" ht="11.25" customHeight="1">
      <c r="B4100" s="52"/>
    </row>
    <row r="4101" spans="2:2" ht="11.25" customHeight="1">
      <c r="B4101" s="52"/>
    </row>
    <row r="4102" spans="2:2" ht="11.25" customHeight="1">
      <c r="B4102" s="52"/>
    </row>
    <row r="4103" spans="2:2" ht="11.25" customHeight="1">
      <c r="B4103" s="52"/>
    </row>
    <row r="4104" spans="2:2" ht="11.25" customHeight="1">
      <c r="B4104" s="52"/>
    </row>
    <row r="4105" spans="2:2" ht="11.25" customHeight="1">
      <c r="B4105" s="52"/>
    </row>
    <row r="4106" spans="2:2" ht="11.25" customHeight="1">
      <c r="B4106" s="52"/>
    </row>
    <row r="4107" spans="2:2" ht="11.25" customHeight="1">
      <c r="B4107" s="52"/>
    </row>
    <row r="4108" spans="2:2" ht="11.25" customHeight="1">
      <c r="B4108" s="52"/>
    </row>
    <row r="4109" spans="2:2" ht="11.25" customHeight="1">
      <c r="B4109" s="52"/>
    </row>
    <row r="4110" spans="2:2" ht="11.25" customHeight="1">
      <c r="B4110" s="52"/>
    </row>
    <row r="4111" spans="2:2" ht="11.25" customHeight="1">
      <c r="B4111" s="52"/>
    </row>
    <row r="4112" spans="2:2" ht="11.25" customHeight="1">
      <c r="B4112" s="52"/>
    </row>
    <row r="4113" spans="2:2" ht="11.25" customHeight="1">
      <c r="B4113" s="52"/>
    </row>
    <row r="4114" spans="2:2" ht="11.25" customHeight="1">
      <c r="B4114" s="52"/>
    </row>
    <row r="4115" spans="2:2" ht="11.25" customHeight="1">
      <c r="B4115" s="52"/>
    </row>
    <row r="4116" spans="2:2" ht="11.25" customHeight="1">
      <c r="B4116" s="52"/>
    </row>
    <row r="4117" spans="2:2" ht="11.25" customHeight="1">
      <c r="B4117" s="52"/>
    </row>
    <row r="4118" spans="2:2" ht="11.25" customHeight="1">
      <c r="B4118" s="52"/>
    </row>
    <row r="4119" spans="2:2" ht="11.25" customHeight="1">
      <c r="B4119" s="52"/>
    </row>
    <row r="4120" spans="2:2" ht="11.25" customHeight="1">
      <c r="B4120" s="52"/>
    </row>
    <row r="4121" spans="2:2" ht="11.25" customHeight="1">
      <c r="B4121" s="52"/>
    </row>
    <row r="4122" spans="2:2" ht="11.25" customHeight="1">
      <c r="B4122" s="52"/>
    </row>
    <row r="4123" spans="2:2" ht="11.25" customHeight="1">
      <c r="B4123" s="52"/>
    </row>
    <row r="4124" spans="2:2" ht="11.25" customHeight="1">
      <c r="B4124" s="52"/>
    </row>
    <row r="4125" spans="2:2" ht="11.25" customHeight="1">
      <c r="B4125" s="52"/>
    </row>
    <row r="4126" spans="2:2" ht="11.25" customHeight="1">
      <c r="B4126" s="52"/>
    </row>
    <row r="4127" spans="2:2" ht="11.25" customHeight="1">
      <c r="B4127" s="52"/>
    </row>
    <row r="4128" spans="2:2" ht="11.25" customHeight="1">
      <c r="B4128" s="52"/>
    </row>
    <row r="4129" spans="2:2" ht="11.25" customHeight="1">
      <c r="B4129" s="52"/>
    </row>
    <row r="4130" spans="2:2" ht="11.25" customHeight="1">
      <c r="B4130" s="52"/>
    </row>
    <row r="4131" spans="2:2" ht="11.25" customHeight="1">
      <c r="B4131" s="52"/>
    </row>
    <row r="4132" spans="2:2" ht="11.25" customHeight="1">
      <c r="B4132" s="52"/>
    </row>
    <row r="4133" spans="2:2" ht="11.25" customHeight="1">
      <c r="B4133" s="52"/>
    </row>
    <row r="4134" spans="2:2" ht="11.25" customHeight="1">
      <c r="B4134" s="52"/>
    </row>
    <row r="4135" spans="2:2" ht="11.25" customHeight="1">
      <c r="B4135" s="52"/>
    </row>
    <row r="4136" spans="2:2" ht="11.25" customHeight="1">
      <c r="B4136" s="52"/>
    </row>
    <row r="4137" spans="2:2" ht="11.25" customHeight="1">
      <c r="B4137" s="52"/>
    </row>
    <row r="4138" spans="2:2" ht="11.25" customHeight="1">
      <c r="B4138" s="52"/>
    </row>
    <row r="4139" spans="2:2" ht="11.25" customHeight="1">
      <c r="B4139" s="52"/>
    </row>
    <row r="4140" spans="2:2" ht="11.25" customHeight="1">
      <c r="B4140" s="52"/>
    </row>
    <row r="4141" spans="2:2" ht="11.25" customHeight="1">
      <c r="B4141" s="52"/>
    </row>
    <row r="4142" spans="2:2" ht="11.25" customHeight="1">
      <c r="B4142" s="52"/>
    </row>
    <row r="4143" spans="2:2" ht="11.25" customHeight="1">
      <c r="B4143" s="52"/>
    </row>
    <row r="4144" spans="2:2" ht="11.25" customHeight="1">
      <c r="B4144" s="52"/>
    </row>
    <row r="4145" spans="2:2" ht="11.25" customHeight="1">
      <c r="B4145" s="52"/>
    </row>
    <row r="4146" spans="2:2" ht="11.25" customHeight="1">
      <c r="B4146" s="52"/>
    </row>
    <row r="4147" spans="2:2" ht="11.25" customHeight="1">
      <c r="B4147" s="52"/>
    </row>
    <row r="4148" spans="2:2" ht="11.25" customHeight="1">
      <c r="B4148" s="52"/>
    </row>
    <row r="4149" spans="2:2" ht="11.25" customHeight="1">
      <c r="B4149" s="52"/>
    </row>
    <row r="4150" spans="2:2" ht="11.25" customHeight="1">
      <c r="B4150" s="52"/>
    </row>
    <row r="4151" spans="2:2" ht="11.25" customHeight="1">
      <c r="B4151" s="52"/>
    </row>
    <row r="4152" spans="2:2" ht="11.25" customHeight="1">
      <c r="B4152" s="52"/>
    </row>
    <row r="4153" spans="2:2" ht="11.25" customHeight="1">
      <c r="B4153" s="52"/>
    </row>
    <row r="4154" spans="2:2" ht="11.25" customHeight="1">
      <c r="B4154" s="52"/>
    </row>
    <row r="4155" spans="2:2" ht="11.25" customHeight="1">
      <c r="B4155" s="52"/>
    </row>
    <row r="4156" spans="2:2" ht="11.25" customHeight="1">
      <c r="B4156" s="52"/>
    </row>
    <row r="4157" spans="2:2" ht="11.25" customHeight="1">
      <c r="B4157" s="52"/>
    </row>
    <row r="4158" spans="2:2" ht="11.25" customHeight="1">
      <c r="B4158" s="52"/>
    </row>
    <row r="4159" spans="2:2" ht="11.25" customHeight="1">
      <c r="B4159" s="52"/>
    </row>
    <row r="4160" spans="2:2" ht="11.25" customHeight="1">
      <c r="B4160" s="52"/>
    </row>
    <row r="4161" spans="2:2" ht="11.25" customHeight="1">
      <c r="B4161" s="52"/>
    </row>
    <row r="4162" spans="2:2" ht="11.25" customHeight="1">
      <c r="B4162" s="52"/>
    </row>
    <row r="4163" spans="2:2" ht="11.25" customHeight="1">
      <c r="B4163" s="52"/>
    </row>
    <row r="4164" spans="2:2" ht="11.25" customHeight="1">
      <c r="B4164" s="52"/>
    </row>
    <row r="4165" spans="2:2" ht="11.25" customHeight="1">
      <c r="B4165" s="52"/>
    </row>
    <row r="4166" spans="2:2" ht="11.25" customHeight="1">
      <c r="B4166" s="52"/>
    </row>
    <row r="4167" spans="2:2" ht="11.25" customHeight="1">
      <c r="B4167" s="52"/>
    </row>
    <row r="4168" spans="2:2" ht="11.25" customHeight="1">
      <c r="B4168" s="52"/>
    </row>
    <row r="4169" spans="2:2" ht="11.25" customHeight="1">
      <c r="B4169" s="52"/>
    </row>
    <row r="4170" spans="2:2" ht="11.25" customHeight="1">
      <c r="B4170" s="52"/>
    </row>
    <row r="4171" spans="2:2" ht="11.25" customHeight="1">
      <c r="B4171" s="52"/>
    </row>
    <row r="4172" spans="2:2" ht="11.25" customHeight="1">
      <c r="B4172" s="52"/>
    </row>
    <row r="4173" spans="2:2" ht="11.25" customHeight="1">
      <c r="B4173" s="52"/>
    </row>
    <row r="4174" spans="2:2" ht="11.25" customHeight="1">
      <c r="B4174" s="52"/>
    </row>
    <row r="4175" spans="2:2" ht="11.25" customHeight="1">
      <c r="B4175" s="52"/>
    </row>
    <row r="4176" spans="2:2" ht="11.25" customHeight="1">
      <c r="B4176" s="52"/>
    </row>
    <row r="4177" spans="2:2" ht="11.25" customHeight="1">
      <c r="B4177" s="52"/>
    </row>
    <row r="4178" spans="2:2" ht="11.25" customHeight="1">
      <c r="B4178" s="52"/>
    </row>
    <row r="4179" spans="2:2" ht="11.25" customHeight="1">
      <c r="B4179" s="52"/>
    </row>
    <row r="4180" spans="2:2" ht="11.25" customHeight="1">
      <c r="B4180" s="52"/>
    </row>
    <row r="4181" spans="2:2" ht="11.25" customHeight="1">
      <c r="B4181" s="52"/>
    </row>
    <row r="4182" spans="2:2" ht="11.25" customHeight="1">
      <c r="B4182" s="52"/>
    </row>
    <row r="4183" spans="2:2" ht="11.25" customHeight="1">
      <c r="B4183" s="52"/>
    </row>
    <row r="4184" spans="2:2" ht="11.25" customHeight="1">
      <c r="B4184" s="52"/>
    </row>
    <row r="4185" spans="2:2" ht="11.25" customHeight="1">
      <c r="B4185" s="52"/>
    </row>
    <row r="4186" spans="2:2" ht="11.25" customHeight="1">
      <c r="B4186" s="52"/>
    </row>
    <row r="4187" spans="2:2" ht="11.25" customHeight="1">
      <c r="B4187" s="52"/>
    </row>
    <row r="4188" spans="2:2" ht="11.25" customHeight="1">
      <c r="B4188" s="52"/>
    </row>
    <row r="4189" spans="2:2" ht="11.25" customHeight="1">
      <c r="B4189" s="52"/>
    </row>
    <row r="4190" spans="2:2" ht="11.25" customHeight="1">
      <c r="B4190" s="52"/>
    </row>
    <row r="4191" spans="2:2" ht="11.25" customHeight="1">
      <c r="B4191" s="52"/>
    </row>
    <row r="4192" spans="2:2" ht="11.25" customHeight="1">
      <c r="B4192" s="52"/>
    </row>
    <row r="4193" spans="2:2" ht="11.25" customHeight="1">
      <c r="B4193" s="52"/>
    </row>
    <row r="4194" spans="2:2" ht="11.25" customHeight="1">
      <c r="B4194" s="52"/>
    </row>
    <row r="4195" spans="2:2" ht="11.25" customHeight="1">
      <c r="B4195" s="52"/>
    </row>
    <row r="4196" spans="2:2" ht="11.25" customHeight="1">
      <c r="B4196" s="52"/>
    </row>
    <row r="4197" spans="2:2" ht="11.25" customHeight="1">
      <c r="B4197" s="52"/>
    </row>
    <row r="4198" spans="2:2" ht="11.25" customHeight="1">
      <c r="B4198" s="52"/>
    </row>
    <row r="4199" spans="2:2" ht="11.25" customHeight="1">
      <c r="B4199" s="52"/>
    </row>
    <row r="4200" spans="2:2" ht="11.25" customHeight="1">
      <c r="B4200" s="52"/>
    </row>
    <row r="4201" spans="2:2" ht="11.25" customHeight="1">
      <c r="B4201" s="52"/>
    </row>
    <row r="4202" spans="2:2" ht="11.25" customHeight="1">
      <c r="B4202" s="52"/>
    </row>
    <row r="4203" spans="2:2" ht="11.25" customHeight="1">
      <c r="B4203" s="52"/>
    </row>
    <row r="4204" spans="2:2" ht="11.25" customHeight="1">
      <c r="B4204" s="52"/>
    </row>
    <row r="4205" spans="2:2" ht="11.25" customHeight="1">
      <c r="B4205" s="52"/>
    </row>
    <row r="4206" spans="2:2" ht="11.25" customHeight="1">
      <c r="B4206" s="52"/>
    </row>
    <row r="4207" spans="2:2" ht="11.25" customHeight="1">
      <c r="B4207" s="52"/>
    </row>
    <row r="4208" spans="2:2" ht="11.25" customHeight="1">
      <c r="B4208" s="52"/>
    </row>
    <row r="4209" spans="2:2" ht="11.25" customHeight="1">
      <c r="B4209" s="52"/>
    </row>
    <row r="4210" spans="2:2" ht="11.25" customHeight="1">
      <c r="B4210" s="52"/>
    </row>
    <row r="4211" spans="2:2" ht="11.25" customHeight="1">
      <c r="B4211" s="52"/>
    </row>
    <row r="4212" spans="2:2" ht="11.25" customHeight="1">
      <c r="B4212" s="52"/>
    </row>
    <row r="4213" spans="2:2" ht="11.25" customHeight="1">
      <c r="B4213" s="52"/>
    </row>
    <row r="4214" spans="2:2" ht="11.25" customHeight="1">
      <c r="B4214" s="52"/>
    </row>
    <row r="4215" spans="2:2" ht="11.25" customHeight="1">
      <c r="B4215" s="52"/>
    </row>
    <row r="4216" spans="2:2" ht="11.25" customHeight="1">
      <c r="B4216" s="52"/>
    </row>
    <row r="4217" spans="2:2" ht="11.25" customHeight="1">
      <c r="B4217" s="52"/>
    </row>
    <row r="4218" spans="2:2" ht="11.25" customHeight="1">
      <c r="B4218" s="52"/>
    </row>
    <row r="4219" spans="2:2" ht="11.25" customHeight="1">
      <c r="B4219" s="52"/>
    </row>
    <row r="4220" spans="2:2" ht="11.25" customHeight="1">
      <c r="B4220" s="52"/>
    </row>
    <row r="4221" spans="2:2" ht="11.25" customHeight="1">
      <c r="B4221" s="52"/>
    </row>
    <row r="4222" spans="2:2" ht="11.25" customHeight="1">
      <c r="B4222" s="52"/>
    </row>
    <row r="4223" spans="2:2" ht="11.25" customHeight="1">
      <c r="B4223" s="52"/>
    </row>
    <row r="4224" spans="2:2" ht="11.25" customHeight="1">
      <c r="B4224" s="52"/>
    </row>
    <row r="4225" spans="2:2" ht="11.25" customHeight="1">
      <c r="B4225" s="52"/>
    </row>
    <row r="4226" spans="2:2" ht="11.25" customHeight="1">
      <c r="B4226" s="52"/>
    </row>
    <row r="4227" spans="2:2" ht="11.25" customHeight="1">
      <c r="B4227" s="52"/>
    </row>
    <row r="4228" spans="2:2" ht="11.25" customHeight="1">
      <c r="B4228" s="52"/>
    </row>
    <row r="4229" spans="2:2" ht="11.25" customHeight="1">
      <c r="B4229" s="52"/>
    </row>
    <row r="4230" spans="2:2" ht="11.25" customHeight="1">
      <c r="B4230" s="52"/>
    </row>
    <row r="4231" spans="2:2" ht="11.25" customHeight="1">
      <c r="B4231" s="52"/>
    </row>
    <row r="4232" spans="2:2" ht="11.25" customHeight="1">
      <c r="B4232" s="52"/>
    </row>
    <row r="4233" spans="2:2" ht="11.25" customHeight="1">
      <c r="B4233" s="52"/>
    </row>
    <row r="4234" spans="2:2" ht="11.25" customHeight="1">
      <c r="B4234" s="52"/>
    </row>
    <row r="4235" spans="2:2" ht="11.25" customHeight="1">
      <c r="B4235" s="52"/>
    </row>
    <row r="4236" spans="2:2" ht="11.25" customHeight="1">
      <c r="B4236" s="52"/>
    </row>
    <row r="4237" spans="2:2" ht="11.25" customHeight="1">
      <c r="B4237" s="52"/>
    </row>
    <row r="4238" spans="2:2" ht="11.25" customHeight="1">
      <c r="B4238" s="52"/>
    </row>
    <row r="4239" spans="2:2" ht="11.25" customHeight="1">
      <c r="B4239" s="52"/>
    </row>
    <row r="4240" spans="2:2" ht="11.25" customHeight="1">
      <c r="B4240" s="52"/>
    </row>
    <row r="4241" spans="2:2" ht="11.25" customHeight="1">
      <c r="B4241" s="52"/>
    </row>
    <row r="4242" spans="2:2" ht="11.25" customHeight="1">
      <c r="B4242" s="52"/>
    </row>
    <row r="4243" spans="2:2" ht="11.25" customHeight="1">
      <c r="B4243" s="52"/>
    </row>
    <row r="4244" spans="2:2" ht="11.25" customHeight="1">
      <c r="B4244" s="52"/>
    </row>
    <row r="4245" spans="2:2" ht="11.25" customHeight="1">
      <c r="B4245" s="52"/>
    </row>
    <row r="4246" spans="2:2" ht="11.25" customHeight="1">
      <c r="B4246" s="52"/>
    </row>
    <row r="4247" spans="2:2" ht="11.25" customHeight="1">
      <c r="B4247" s="52"/>
    </row>
    <row r="4248" spans="2:2" ht="11.25" customHeight="1">
      <c r="B4248" s="52"/>
    </row>
    <row r="4249" spans="2:2" ht="11.25" customHeight="1">
      <c r="B4249" s="52"/>
    </row>
    <row r="4250" spans="2:2" ht="11.25" customHeight="1">
      <c r="B4250" s="52"/>
    </row>
    <row r="4251" spans="2:2" ht="11.25" customHeight="1">
      <c r="B4251" s="52"/>
    </row>
    <row r="4252" spans="2:2" ht="11.25" customHeight="1">
      <c r="B4252" s="52"/>
    </row>
    <row r="4253" spans="2:2" ht="11.25" customHeight="1">
      <c r="B4253" s="52"/>
    </row>
    <row r="4254" spans="2:2" ht="11.25" customHeight="1">
      <c r="B4254" s="52"/>
    </row>
    <row r="4255" spans="2:2" ht="11.25" customHeight="1">
      <c r="B4255" s="52"/>
    </row>
    <row r="4256" spans="2:2" ht="11.25" customHeight="1">
      <c r="B4256" s="52"/>
    </row>
    <row r="4257" spans="2:2" ht="11.25" customHeight="1">
      <c r="B4257" s="52"/>
    </row>
    <row r="4258" spans="2:2" ht="11.25" customHeight="1">
      <c r="B4258" s="52"/>
    </row>
    <row r="4259" spans="2:2" ht="11.25" customHeight="1">
      <c r="B4259" s="52"/>
    </row>
    <row r="4260" spans="2:2" ht="11.25" customHeight="1">
      <c r="B4260" s="52"/>
    </row>
    <row r="4261" spans="2:2" ht="11.25" customHeight="1">
      <c r="B4261" s="52"/>
    </row>
    <row r="4262" spans="2:2" ht="11.25" customHeight="1">
      <c r="B4262" s="52"/>
    </row>
    <row r="4263" spans="2:2" ht="11.25" customHeight="1">
      <c r="B4263" s="52"/>
    </row>
    <row r="4264" spans="2:2" ht="11.25" customHeight="1">
      <c r="B4264" s="52"/>
    </row>
    <row r="4265" spans="2:2" ht="11.25" customHeight="1">
      <c r="B4265" s="52"/>
    </row>
    <row r="4266" spans="2:2" ht="11.25" customHeight="1">
      <c r="B4266" s="52"/>
    </row>
    <row r="4267" spans="2:2" ht="11.25" customHeight="1">
      <c r="B4267" s="52"/>
    </row>
    <row r="4268" spans="2:2" ht="11.25" customHeight="1">
      <c r="B4268" s="52"/>
    </row>
    <row r="4269" spans="2:2" ht="11.25" customHeight="1">
      <c r="B4269" s="52"/>
    </row>
    <row r="4270" spans="2:2" ht="11.25" customHeight="1">
      <c r="B4270" s="52"/>
    </row>
    <row r="4271" spans="2:2" ht="11.25" customHeight="1">
      <c r="B4271" s="52"/>
    </row>
    <row r="4272" spans="2:2" ht="11.25" customHeight="1">
      <c r="B4272" s="52"/>
    </row>
    <row r="4273" spans="2:2" ht="11.25" customHeight="1">
      <c r="B4273" s="52"/>
    </row>
    <row r="4274" spans="2:2" ht="11.25" customHeight="1">
      <c r="B4274" s="52"/>
    </row>
    <row r="4275" spans="2:2" ht="11.25" customHeight="1">
      <c r="B4275" s="52"/>
    </row>
    <row r="4276" spans="2:2" ht="11.25" customHeight="1">
      <c r="B4276" s="52"/>
    </row>
    <row r="4277" spans="2:2" ht="11.25" customHeight="1">
      <c r="B4277" s="52"/>
    </row>
    <row r="4278" spans="2:2" ht="11.25" customHeight="1">
      <c r="B4278" s="52"/>
    </row>
    <row r="4279" spans="2:2" ht="11.25" customHeight="1">
      <c r="B4279" s="52"/>
    </row>
    <row r="4280" spans="2:2" ht="11.25" customHeight="1">
      <c r="B4280" s="52"/>
    </row>
    <row r="4281" spans="2:2" ht="11.25" customHeight="1">
      <c r="B4281" s="52"/>
    </row>
    <row r="4282" spans="2:2" ht="11.25" customHeight="1">
      <c r="B4282" s="52"/>
    </row>
    <row r="4283" spans="2:2" ht="11.25" customHeight="1">
      <c r="B4283" s="52"/>
    </row>
    <row r="4284" spans="2:2" ht="11.25" customHeight="1">
      <c r="B4284" s="52"/>
    </row>
    <row r="4285" spans="2:2" ht="11.25" customHeight="1">
      <c r="B4285" s="52"/>
    </row>
    <row r="4286" spans="2:2" ht="11.25" customHeight="1">
      <c r="B4286" s="52"/>
    </row>
    <row r="4287" spans="2:2" ht="11.25" customHeight="1">
      <c r="B4287" s="52"/>
    </row>
    <row r="4288" spans="2:2" ht="11.25" customHeight="1">
      <c r="B4288" s="52"/>
    </row>
    <row r="4289" spans="2:2" ht="11.25" customHeight="1">
      <c r="B4289" s="52"/>
    </row>
    <row r="4290" spans="2:2" ht="11.25" customHeight="1">
      <c r="B4290" s="52"/>
    </row>
    <row r="4291" spans="2:2" ht="11.25" customHeight="1">
      <c r="B4291" s="52"/>
    </row>
    <row r="4292" spans="2:2" ht="11.25" customHeight="1">
      <c r="B4292" s="52"/>
    </row>
    <row r="4293" spans="2:2" ht="11.25" customHeight="1">
      <c r="B4293" s="52"/>
    </row>
    <row r="4294" spans="2:2" ht="11.25" customHeight="1">
      <c r="B4294" s="52"/>
    </row>
    <row r="4295" spans="2:2" ht="11.25" customHeight="1">
      <c r="B4295" s="52"/>
    </row>
    <row r="4296" spans="2:2" ht="11.25" customHeight="1">
      <c r="B4296" s="52"/>
    </row>
    <row r="4297" spans="2:2" ht="11.25" customHeight="1">
      <c r="B4297" s="52"/>
    </row>
    <row r="4298" spans="2:2" ht="11.25" customHeight="1">
      <c r="B4298" s="52"/>
    </row>
    <row r="4299" spans="2:2" ht="11.25" customHeight="1">
      <c r="B4299" s="52"/>
    </row>
    <row r="4300" spans="2:2" ht="11.25" customHeight="1">
      <c r="B4300" s="52"/>
    </row>
    <row r="4301" spans="2:2" ht="11.25" customHeight="1">
      <c r="B4301" s="52"/>
    </row>
    <row r="4302" spans="2:2" ht="11.25" customHeight="1">
      <c r="B4302" s="52"/>
    </row>
    <row r="4303" spans="2:2" ht="11.25" customHeight="1">
      <c r="B4303" s="52"/>
    </row>
    <row r="4304" spans="2:2" ht="11.25" customHeight="1">
      <c r="B4304" s="52"/>
    </row>
    <row r="4305" spans="2:2" ht="11.25" customHeight="1">
      <c r="B4305" s="52"/>
    </row>
    <row r="4306" spans="2:2" ht="11.25" customHeight="1">
      <c r="B4306" s="52"/>
    </row>
    <row r="4307" spans="2:2" ht="11.25" customHeight="1">
      <c r="B4307" s="52"/>
    </row>
    <row r="4308" spans="2:2" ht="11.25" customHeight="1">
      <c r="B4308" s="52"/>
    </row>
    <row r="4309" spans="2:2" ht="11.25" customHeight="1">
      <c r="B4309" s="52"/>
    </row>
    <row r="4310" spans="2:2" ht="11.25" customHeight="1">
      <c r="B4310" s="52"/>
    </row>
    <row r="4311" spans="2:2" ht="11.25" customHeight="1">
      <c r="B4311" s="52"/>
    </row>
    <row r="4312" spans="2:2" ht="11.25" customHeight="1">
      <c r="B4312" s="52"/>
    </row>
    <row r="4313" spans="2:2" ht="11.25" customHeight="1">
      <c r="B4313" s="52"/>
    </row>
    <row r="4314" spans="2:2" ht="11.25" customHeight="1">
      <c r="B4314" s="52"/>
    </row>
    <row r="4315" spans="2:2" ht="11.25" customHeight="1">
      <c r="B4315" s="52"/>
    </row>
    <row r="4316" spans="2:2" ht="11.25" customHeight="1">
      <c r="B4316" s="52"/>
    </row>
    <row r="4317" spans="2:2" ht="11.25" customHeight="1">
      <c r="B4317" s="52"/>
    </row>
    <row r="4318" spans="2:2" ht="11.25" customHeight="1">
      <c r="B4318" s="52"/>
    </row>
    <row r="4319" spans="2:2" ht="11.25" customHeight="1">
      <c r="B4319" s="52"/>
    </row>
    <row r="4320" spans="2:2" ht="11.25" customHeight="1">
      <c r="B4320" s="52"/>
    </row>
    <row r="4321" spans="2:2" ht="11.25" customHeight="1">
      <c r="B4321" s="52"/>
    </row>
    <row r="4322" spans="2:2" ht="11.25" customHeight="1">
      <c r="B4322" s="52"/>
    </row>
    <row r="4323" spans="2:2" ht="11.25" customHeight="1">
      <c r="B4323" s="52"/>
    </row>
    <row r="4324" spans="2:2" ht="11.25" customHeight="1">
      <c r="B4324" s="52"/>
    </row>
    <row r="4325" spans="2:2" ht="11.25" customHeight="1">
      <c r="B4325" s="52"/>
    </row>
    <row r="4326" spans="2:2" ht="11.25" customHeight="1">
      <c r="B4326" s="52"/>
    </row>
    <row r="4327" spans="2:2" ht="11.25" customHeight="1">
      <c r="B4327" s="52"/>
    </row>
    <row r="4328" spans="2:2" ht="11.25" customHeight="1">
      <c r="B4328" s="52"/>
    </row>
    <row r="4329" spans="2:2" ht="11.25" customHeight="1">
      <c r="B4329" s="52"/>
    </row>
    <row r="4330" spans="2:2" ht="11.25" customHeight="1">
      <c r="B4330" s="52"/>
    </row>
    <row r="4331" spans="2:2" ht="11.25" customHeight="1">
      <c r="B4331" s="52"/>
    </row>
    <row r="4332" spans="2:2" ht="11.25" customHeight="1">
      <c r="B4332" s="52"/>
    </row>
    <row r="4333" spans="2:2" ht="11.25" customHeight="1">
      <c r="B4333" s="52"/>
    </row>
    <row r="4334" spans="2:2" ht="11.25" customHeight="1">
      <c r="B4334" s="52"/>
    </row>
    <row r="4335" spans="2:2" ht="11.25" customHeight="1">
      <c r="B4335" s="52"/>
    </row>
    <row r="4336" spans="2:2" ht="11.25" customHeight="1">
      <c r="B4336" s="52"/>
    </row>
    <row r="4337" spans="2:2" ht="11.25" customHeight="1">
      <c r="B4337" s="52"/>
    </row>
    <row r="4338" spans="2:2" ht="11.25" customHeight="1">
      <c r="B4338" s="52"/>
    </row>
    <row r="4339" spans="2:2" ht="11.25" customHeight="1">
      <c r="B4339" s="52"/>
    </row>
    <row r="4340" spans="2:2" ht="11.25" customHeight="1">
      <c r="B4340" s="52"/>
    </row>
    <row r="4341" spans="2:2" ht="11.25" customHeight="1">
      <c r="B4341" s="52"/>
    </row>
    <row r="4342" spans="2:2" ht="11.25" customHeight="1">
      <c r="B4342" s="52"/>
    </row>
    <row r="4343" spans="2:2" ht="11.25" customHeight="1">
      <c r="B4343" s="52"/>
    </row>
    <row r="4344" spans="2:2" ht="11.25" customHeight="1">
      <c r="B4344" s="52"/>
    </row>
    <row r="4345" spans="2:2" ht="11.25" customHeight="1">
      <c r="B4345" s="52"/>
    </row>
    <row r="4346" spans="2:2" ht="11.25" customHeight="1">
      <c r="B4346" s="52"/>
    </row>
    <row r="4347" spans="2:2" ht="11.25" customHeight="1">
      <c r="B4347" s="52"/>
    </row>
    <row r="4348" spans="2:2" ht="11.25" customHeight="1">
      <c r="B4348" s="52"/>
    </row>
    <row r="4349" spans="2:2" ht="11.25" customHeight="1">
      <c r="B4349" s="52"/>
    </row>
    <row r="4350" spans="2:2" ht="11.25" customHeight="1">
      <c r="B4350" s="52"/>
    </row>
    <row r="4351" spans="2:2" ht="11.25" customHeight="1">
      <c r="B4351" s="52"/>
    </row>
    <row r="4352" spans="2:2" ht="11.25" customHeight="1">
      <c r="B4352" s="52"/>
    </row>
    <row r="4353" spans="2:2" ht="11.25" customHeight="1">
      <c r="B4353" s="52"/>
    </row>
    <row r="4354" spans="2:2" ht="11.25" customHeight="1">
      <c r="B4354" s="52"/>
    </row>
    <row r="4355" spans="2:2" ht="11.25" customHeight="1">
      <c r="B4355" s="52"/>
    </row>
    <row r="4356" spans="2:2" ht="11.25" customHeight="1">
      <c r="B4356" s="52"/>
    </row>
    <row r="4357" spans="2:2" ht="11.25" customHeight="1">
      <c r="B4357" s="52"/>
    </row>
    <row r="4358" spans="2:2" ht="11.25" customHeight="1">
      <c r="B4358" s="52"/>
    </row>
    <row r="4359" spans="2:2" ht="11.25" customHeight="1">
      <c r="B4359" s="52"/>
    </row>
    <row r="4360" spans="2:2" ht="11.25" customHeight="1">
      <c r="B4360" s="52"/>
    </row>
    <row r="4361" spans="2:2" ht="11.25" customHeight="1">
      <c r="B4361" s="52"/>
    </row>
    <row r="4362" spans="2:2" ht="11.25" customHeight="1">
      <c r="B4362" s="52"/>
    </row>
    <row r="4363" spans="2:2" ht="11.25" customHeight="1">
      <c r="B4363" s="52"/>
    </row>
    <row r="4364" spans="2:2" ht="11.25" customHeight="1">
      <c r="B4364" s="52"/>
    </row>
    <row r="4365" spans="2:2" ht="11.25" customHeight="1">
      <c r="B4365" s="52"/>
    </row>
    <row r="4366" spans="2:2" ht="11.25" customHeight="1">
      <c r="B4366" s="52"/>
    </row>
    <row r="4367" spans="2:2" ht="11.25" customHeight="1">
      <c r="B4367" s="52"/>
    </row>
    <row r="4368" spans="2:2" ht="11.25" customHeight="1">
      <c r="B4368" s="52"/>
    </row>
    <row r="4369" spans="2:2" ht="11.25" customHeight="1">
      <c r="B4369" s="52"/>
    </row>
    <row r="4370" spans="2:2" ht="11.25" customHeight="1">
      <c r="B4370" s="52"/>
    </row>
    <row r="4371" spans="2:2" ht="11.25" customHeight="1">
      <c r="B4371" s="52"/>
    </row>
    <row r="4372" spans="2:2" ht="11.25" customHeight="1">
      <c r="B4372" s="52"/>
    </row>
    <row r="4373" spans="2:2" ht="11.25" customHeight="1">
      <c r="B4373" s="52"/>
    </row>
    <row r="4374" spans="2:2" ht="11.25" customHeight="1">
      <c r="B4374" s="52"/>
    </row>
    <row r="4375" spans="2:2" ht="11.25" customHeight="1">
      <c r="B4375" s="52"/>
    </row>
    <row r="4376" spans="2:2" ht="11.25" customHeight="1">
      <c r="B4376" s="52"/>
    </row>
    <row r="4377" spans="2:2" ht="11.25" customHeight="1">
      <c r="B4377" s="52"/>
    </row>
    <row r="4378" spans="2:2" ht="11.25" customHeight="1">
      <c r="B4378" s="52"/>
    </row>
    <row r="4379" spans="2:2" ht="11.25" customHeight="1">
      <c r="B4379" s="52"/>
    </row>
    <row r="4380" spans="2:2" ht="11.25" customHeight="1">
      <c r="B4380" s="52"/>
    </row>
    <row r="4381" spans="2:2" ht="11.25" customHeight="1">
      <c r="B4381" s="52"/>
    </row>
    <row r="4382" spans="2:2" ht="11.25" customHeight="1">
      <c r="B4382" s="52"/>
    </row>
    <row r="4383" spans="2:2" ht="11.25" customHeight="1">
      <c r="B4383" s="52"/>
    </row>
    <row r="4384" spans="2:2" ht="11.25" customHeight="1">
      <c r="B4384" s="52"/>
    </row>
    <row r="4385" spans="2:2" ht="11.25" customHeight="1">
      <c r="B4385" s="52"/>
    </row>
    <row r="4386" spans="2:2" ht="11.25" customHeight="1">
      <c r="B4386" s="52"/>
    </row>
    <row r="4387" spans="2:2" ht="11.25" customHeight="1">
      <c r="B4387" s="52"/>
    </row>
    <row r="4388" spans="2:2" ht="11.25" customHeight="1">
      <c r="B4388" s="52"/>
    </row>
    <row r="4389" spans="2:2" ht="11.25" customHeight="1">
      <c r="B4389" s="52"/>
    </row>
    <row r="4390" spans="2:2" ht="11.25" customHeight="1">
      <c r="B4390" s="52"/>
    </row>
    <row r="4391" spans="2:2" ht="11.25" customHeight="1">
      <c r="B4391" s="52"/>
    </row>
    <row r="4392" spans="2:2" ht="11.25" customHeight="1">
      <c r="B4392" s="52"/>
    </row>
    <row r="4393" spans="2:2" ht="11.25" customHeight="1">
      <c r="B4393" s="52"/>
    </row>
    <row r="4394" spans="2:2" ht="11.25" customHeight="1">
      <c r="B4394" s="52"/>
    </row>
    <row r="4395" spans="2:2" ht="11.25" customHeight="1">
      <c r="B4395" s="52"/>
    </row>
    <row r="4396" spans="2:2" ht="11.25" customHeight="1">
      <c r="B4396" s="52"/>
    </row>
    <row r="4397" spans="2:2" ht="11.25" customHeight="1">
      <c r="B4397" s="52"/>
    </row>
    <row r="4398" spans="2:2" ht="11.25" customHeight="1">
      <c r="B4398" s="52"/>
    </row>
    <row r="4399" spans="2:2" ht="11.25" customHeight="1">
      <c r="B4399" s="52"/>
    </row>
    <row r="4400" spans="2:2" ht="11.25" customHeight="1">
      <c r="B4400" s="52"/>
    </row>
    <row r="4401" spans="2:2" ht="11.25" customHeight="1">
      <c r="B4401" s="52"/>
    </row>
    <row r="4402" spans="2:2" ht="11.25" customHeight="1">
      <c r="B4402" s="52"/>
    </row>
    <row r="4403" spans="2:2" ht="11.25" customHeight="1">
      <c r="B4403" s="52"/>
    </row>
    <row r="4404" spans="2:2" ht="11.25" customHeight="1">
      <c r="B4404" s="52"/>
    </row>
    <row r="4405" spans="2:2" ht="11.25" customHeight="1">
      <c r="B4405" s="52"/>
    </row>
    <row r="4406" spans="2:2" ht="11.25" customHeight="1">
      <c r="B4406" s="52"/>
    </row>
    <row r="4407" spans="2:2" ht="11.25" customHeight="1">
      <c r="B4407" s="52"/>
    </row>
    <row r="4408" spans="2:2" ht="11.25" customHeight="1">
      <c r="B4408" s="52"/>
    </row>
    <row r="4409" spans="2:2" ht="11.25" customHeight="1">
      <c r="B4409" s="52"/>
    </row>
    <row r="4410" spans="2:2" ht="11.25" customHeight="1">
      <c r="B4410" s="52"/>
    </row>
    <row r="4411" spans="2:2" ht="11.25" customHeight="1">
      <c r="B4411" s="52"/>
    </row>
    <row r="4412" spans="2:2" ht="11.25" customHeight="1">
      <c r="B4412" s="52"/>
    </row>
    <row r="4413" spans="2:2" ht="11.25" customHeight="1">
      <c r="B4413" s="52"/>
    </row>
    <row r="4414" spans="2:2" ht="11.25" customHeight="1">
      <c r="B4414" s="52"/>
    </row>
    <row r="4415" spans="2:2" ht="11.25" customHeight="1">
      <c r="B4415" s="52"/>
    </row>
    <row r="4416" spans="2:2" ht="11.25" customHeight="1">
      <c r="B4416" s="52"/>
    </row>
    <row r="4417" spans="2:2" ht="11.25" customHeight="1">
      <c r="B4417" s="52"/>
    </row>
    <row r="4418" spans="2:2" ht="11.25" customHeight="1">
      <c r="B4418" s="52"/>
    </row>
    <row r="4419" spans="2:2" ht="11.25" customHeight="1">
      <c r="B4419" s="52"/>
    </row>
    <row r="4420" spans="2:2" ht="11.25" customHeight="1">
      <c r="B4420" s="52"/>
    </row>
    <row r="4421" spans="2:2" ht="11.25" customHeight="1">
      <c r="B4421" s="52"/>
    </row>
    <row r="4422" spans="2:2" ht="11.25" customHeight="1">
      <c r="B4422" s="52"/>
    </row>
    <row r="4423" spans="2:2" ht="11.25" customHeight="1">
      <c r="B4423" s="52"/>
    </row>
    <row r="4424" spans="2:2" ht="11.25" customHeight="1">
      <c r="B4424" s="52"/>
    </row>
    <row r="4425" spans="2:2" ht="11.25" customHeight="1">
      <c r="B4425" s="52"/>
    </row>
    <row r="4426" spans="2:2" ht="11.25" customHeight="1">
      <c r="B4426" s="52"/>
    </row>
    <row r="4427" spans="2:2" ht="11.25" customHeight="1">
      <c r="B4427" s="52"/>
    </row>
    <row r="4428" spans="2:2" ht="11.25" customHeight="1">
      <c r="B4428" s="52"/>
    </row>
    <row r="4429" spans="2:2" ht="11.25" customHeight="1">
      <c r="B4429" s="52"/>
    </row>
    <row r="4430" spans="2:2" ht="11.25" customHeight="1">
      <c r="B4430" s="52"/>
    </row>
    <row r="4431" spans="2:2" ht="11.25" customHeight="1">
      <c r="B4431" s="52"/>
    </row>
    <row r="4432" spans="2:2" ht="11.25" customHeight="1">
      <c r="B4432" s="52"/>
    </row>
    <row r="4433" spans="2:2" ht="11.25" customHeight="1">
      <c r="B4433" s="52"/>
    </row>
    <row r="4434" spans="2:2" ht="11.25" customHeight="1">
      <c r="B4434" s="52"/>
    </row>
    <row r="4435" spans="2:2" ht="11.25" customHeight="1">
      <c r="B4435" s="52"/>
    </row>
    <row r="4436" spans="2:2" ht="11.25" customHeight="1">
      <c r="B4436" s="52"/>
    </row>
    <row r="4437" spans="2:2" ht="11.25" customHeight="1">
      <c r="B4437" s="52"/>
    </row>
    <row r="4438" spans="2:2" ht="11.25" customHeight="1">
      <c r="B4438" s="52"/>
    </row>
    <row r="4439" spans="2:2" ht="11.25" customHeight="1">
      <c r="B4439" s="52"/>
    </row>
    <row r="4440" spans="2:2" ht="11.25" customHeight="1">
      <c r="B4440" s="52"/>
    </row>
    <row r="4441" spans="2:2" ht="11.25" customHeight="1">
      <c r="B4441" s="52"/>
    </row>
    <row r="4442" spans="2:2" ht="11.25" customHeight="1">
      <c r="B4442" s="52"/>
    </row>
    <row r="4443" spans="2:2" ht="11.25" customHeight="1">
      <c r="B4443" s="52"/>
    </row>
    <row r="4444" spans="2:2" ht="11.25" customHeight="1">
      <c r="B4444" s="52"/>
    </row>
    <row r="4445" spans="2:2" ht="11.25" customHeight="1">
      <c r="B4445" s="52"/>
    </row>
    <row r="4446" spans="2:2" ht="11.25" customHeight="1">
      <c r="B4446" s="52"/>
    </row>
    <row r="4447" spans="2:2" ht="11.25" customHeight="1">
      <c r="B4447" s="52"/>
    </row>
    <row r="4448" spans="2:2" ht="11.25" customHeight="1">
      <c r="B4448" s="52"/>
    </row>
    <row r="4449" spans="2:2" ht="11.25" customHeight="1">
      <c r="B4449" s="52"/>
    </row>
    <row r="4450" spans="2:2" ht="11.25" customHeight="1">
      <c r="B4450" s="52"/>
    </row>
    <row r="4451" spans="2:2" ht="11.25" customHeight="1">
      <c r="B4451" s="52"/>
    </row>
    <row r="4452" spans="2:2" ht="11.25" customHeight="1">
      <c r="B4452" s="52"/>
    </row>
    <row r="4453" spans="2:2" ht="11.25" customHeight="1">
      <c r="B4453" s="52"/>
    </row>
    <row r="4454" spans="2:2" ht="11.25" customHeight="1">
      <c r="B4454" s="52"/>
    </row>
    <row r="4455" spans="2:2" ht="11.25" customHeight="1">
      <c r="B4455" s="52"/>
    </row>
    <row r="4456" spans="2:2" ht="11.25" customHeight="1">
      <c r="B4456" s="52"/>
    </row>
    <row r="4457" spans="2:2" ht="11.25" customHeight="1">
      <c r="B4457" s="52"/>
    </row>
    <row r="4458" spans="2:2" ht="11.25" customHeight="1">
      <c r="B4458" s="52"/>
    </row>
    <row r="4459" spans="2:2" ht="11.25" customHeight="1">
      <c r="B4459" s="52"/>
    </row>
    <row r="4460" spans="2:2" ht="11.25" customHeight="1">
      <c r="B4460" s="52"/>
    </row>
    <row r="4461" spans="2:2" ht="11.25" customHeight="1">
      <c r="B4461" s="52"/>
    </row>
    <row r="4462" spans="2:2" ht="11.25" customHeight="1">
      <c r="B4462" s="52"/>
    </row>
    <row r="4463" spans="2:2" ht="11.25" customHeight="1">
      <c r="B4463" s="52"/>
    </row>
    <row r="4464" spans="2:2" ht="11.25" customHeight="1">
      <c r="B4464" s="52"/>
    </row>
    <row r="4465" spans="2:2" ht="11.25" customHeight="1">
      <c r="B4465" s="52"/>
    </row>
    <row r="4466" spans="2:2" ht="11.25" customHeight="1">
      <c r="B4466" s="52"/>
    </row>
    <row r="4467" spans="2:2" ht="11.25" customHeight="1">
      <c r="B4467" s="52"/>
    </row>
    <row r="4468" spans="2:2" ht="11.25" customHeight="1">
      <c r="B4468" s="52"/>
    </row>
    <row r="4469" spans="2:2" ht="11.25" customHeight="1">
      <c r="B4469" s="52"/>
    </row>
    <row r="4470" spans="2:2" ht="11.25" customHeight="1">
      <c r="B4470" s="52"/>
    </row>
    <row r="4471" spans="2:2" ht="11.25" customHeight="1">
      <c r="B4471" s="52"/>
    </row>
    <row r="4472" spans="2:2" ht="11.25" customHeight="1">
      <c r="B4472" s="52"/>
    </row>
    <row r="4473" spans="2:2" ht="11.25" customHeight="1">
      <c r="B4473" s="52"/>
    </row>
    <row r="4474" spans="2:2" ht="11.25" customHeight="1">
      <c r="B4474" s="52"/>
    </row>
    <row r="4475" spans="2:2" ht="11.25" customHeight="1">
      <c r="B4475" s="52"/>
    </row>
    <row r="4476" spans="2:2" ht="11.25" customHeight="1">
      <c r="B4476" s="52"/>
    </row>
    <row r="4477" spans="2:2" ht="11.25" customHeight="1">
      <c r="B4477" s="52"/>
    </row>
    <row r="4478" spans="2:2" ht="11.25" customHeight="1">
      <c r="B4478" s="52"/>
    </row>
    <row r="4479" spans="2:2" ht="11.25" customHeight="1">
      <c r="B4479" s="52"/>
    </row>
    <row r="4480" spans="2:2" ht="11.25" customHeight="1">
      <c r="B4480" s="52"/>
    </row>
    <row r="4481" spans="2:2" ht="11.25" customHeight="1">
      <c r="B4481" s="52"/>
    </row>
    <row r="4482" spans="2:2" ht="11.25" customHeight="1">
      <c r="B4482" s="52"/>
    </row>
    <row r="4483" spans="2:2" ht="11.25" customHeight="1">
      <c r="B4483" s="52"/>
    </row>
    <row r="4484" spans="2:2" ht="11.25" customHeight="1">
      <c r="B4484" s="52"/>
    </row>
    <row r="4485" spans="2:2" ht="11.25" customHeight="1">
      <c r="B4485" s="52"/>
    </row>
    <row r="4486" spans="2:2" ht="11.25" customHeight="1">
      <c r="B4486" s="52"/>
    </row>
    <row r="4487" spans="2:2" ht="11.25" customHeight="1">
      <c r="B4487" s="52"/>
    </row>
    <row r="4488" spans="2:2" ht="11.25" customHeight="1">
      <c r="B4488" s="52"/>
    </row>
    <row r="4489" spans="2:2" ht="11.25" customHeight="1">
      <c r="B4489" s="52"/>
    </row>
    <row r="4490" spans="2:2" ht="11.25" customHeight="1">
      <c r="B4490" s="52"/>
    </row>
    <row r="4491" spans="2:2" ht="11.25" customHeight="1">
      <c r="B4491" s="52"/>
    </row>
    <row r="4492" spans="2:2" ht="11.25" customHeight="1">
      <c r="B4492" s="52"/>
    </row>
    <row r="4493" spans="2:2" ht="11.25" customHeight="1">
      <c r="B4493" s="52"/>
    </row>
    <row r="4494" spans="2:2" ht="11.25" customHeight="1">
      <c r="B4494" s="52"/>
    </row>
    <row r="4495" spans="2:2" ht="11.25" customHeight="1">
      <c r="B4495" s="52"/>
    </row>
    <row r="4496" spans="2:2" ht="11.25" customHeight="1">
      <c r="B4496" s="52"/>
    </row>
    <row r="4497" spans="2:2" ht="11.25" customHeight="1">
      <c r="B4497" s="52"/>
    </row>
    <row r="4498" spans="2:2" ht="11.25" customHeight="1">
      <c r="B4498" s="52"/>
    </row>
    <row r="4499" spans="2:2" ht="11.25" customHeight="1">
      <c r="B4499" s="52"/>
    </row>
    <row r="4500" spans="2:2" ht="11.25" customHeight="1">
      <c r="B4500" s="52"/>
    </row>
    <row r="4501" spans="2:2" ht="11.25" customHeight="1">
      <c r="B4501" s="52"/>
    </row>
    <row r="4502" spans="2:2" ht="11.25" customHeight="1">
      <c r="B4502" s="52"/>
    </row>
    <row r="4503" spans="2:2" ht="11.25" customHeight="1">
      <c r="B4503" s="52"/>
    </row>
    <row r="4504" spans="2:2" ht="11.25" customHeight="1">
      <c r="B4504" s="52"/>
    </row>
    <row r="4505" spans="2:2" ht="11.25" customHeight="1">
      <c r="B4505" s="52"/>
    </row>
    <row r="4506" spans="2:2" ht="11.25" customHeight="1">
      <c r="B4506" s="52"/>
    </row>
    <row r="4507" spans="2:2" ht="11.25" customHeight="1">
      <c r="B4507" s="52"/>
    </row>
    <row r="4508" spans="2:2" ht="11.25" customHeight="1">
      <c r="B4508" s="52"/>
    </row>
    <row r="4509" spans="2:2" ht="11.25" customHeight="1">
      <c r="B4509" s="52"/>
    </row>
    <row r="4510" spans="2:2" ht="11.25" customHeight="1">
      <c r="B4510" s="52"/>
    </row>
    <row r="4511" spans="2:2" ht="11.25" customHeight="1">
      <c r="B4511" s="52"/>
    </row>
    <row r="4512" spans="2:2" ht="11.25" customHeight="1">
      <c r="B4512" s="52"/>
    </row>
    <row r="4513" spans="2:2" ht="11.25" customHeight="1">
      <c r="B4513" s="52"/>
    </row>
    <row r="4514" spans="2:2" ht="11.25" customHeight="1">
      <c r="B4514" s="52"/>
    </row>
    <row r="4515" spans="2:2" ht="11.25" customHeight="1">
      <c r="B4515" s="52"/>
    </row>
    <row r="4516" spans="2:2" ht="11.25" customHeight="1">
      <c r="B4516" s="52"/>
    </row>
    <row r="4517" spans="2:2" ht="11.25" customHeight="1">
      <c r="B4517" s="52"/>
    </row>
    <row r="4518" spans="2:2" ht="11.25" customHeight="1">
      <c r="B4518" s="52"/>
    </row>
    <row r="4519" spans="2:2" ht="11.25" customHeight="1">
      <c r="B4519" s="52"/>
    </row>
    <row r="4520" spans="2:2" ht="11.25" customHeight="1">
      <c r="B4520" s="52"/>
    </row>
    <row r="4521" spans="2:2" ht="11.25" customHeight="1">
      <c r="B4521" s="52"/>
    </row>
    <row r="4522" spans="2:2" ht="11.25" customHeight="1">
      <c r="B4522" s="52"/>
    </row>
    <row r="4523" spans="2:2" ht="11.25" customHeight="1">
      <c r="B4523" s="52"/>
    </row>
    <row r="4524" spans="2:2" ht="11.25" customHeight="1">
      <c r="B4524" s="52"/>
    </row>
    <row r="4525" spans="2:2" ht="11.25" customHeight="1">
      <c r="B4525" s="52"/>
    </row>
    <row r="4526" spans="2:2" ht="11.25" customHeight="1">
      <c r="B4526" s="52"/>
    </row>
    <row r="4527" spans="2:2" ht="11.25" customHeight="1">
      <c r="B4527" s="52"/>
    </row>
    <row r="4528" spans="2:2" ht="11.25" customHeight="1">
      <c r="B4528" s="52"/>
    </row>
    <row r="4529" spans="2:2" ht="11.25" customHeight="1">
      <c r="B4529" s="52"/>
    </row>
    <row r="4530" spans="2:2" ht="11.25" customHeight="1">
      <c r="B4530" s="52"/>
    </row>
    <row r="4531" spans="2:2" ht="11.25" customHeight="1">
      <c r="B4531" s="52"/>
    </row>
    <row r="4532" spans="2:2" ht="11.25" customHeight="1">
      <c r="B4532" s="52"/>
    </row>
    <row r="4533" spans="2:2" ht="11.25" customHeight="1">
      <c r="B4533" s="52"/>
    </row>
    <row r="4534" spans="2:2" ht="11.25" customHeight="1">
      <c r="B4534" s="52"/>
    </row>
    <row r="4535" spans="2:2" ht="11.25" customHeight="1">
      <c r="B4535" s="52"/>
    </row>
    <row r="4536" spans="2:2" ht="11.25" customHeight="1">
      <c r="B4536" s="52"/>
    </row>
    <row r="4537" spans="2:2" ht="11.25" customHeight="1">
      <c r="B4537" s="52"/>
    </row>
    <row r="4538" spans="2:2" ht="11.25" customHeight="1">
      <c r="B4538" s="52"/>
    </row>
    <row r="4539" spans="2:2" ht="11.25" customHeight="1">
      <c r="B4539" s="52"/>
    </row>
    <row r="4540" spans="2:2" ht="11.25" customHeight="1">
      <c r="B4540" s="52"/>
    </row>
    <row r="4541" spans="2:2" ht="11.25" customHeight="1">
      <c r="B4541" s="52"/>
    </row>
    <row r="4542" spans="2:2" ht="11.25" customHeight="1">
      <c r="B4542" s="52"/>
    </row>
    <row r="4543" spans="2:2" ht="11.25" customHeight="1">
      <c r="B4543" s="52"/>
    </row>
    <row r="4544" spans="2:2" ht="11.25" customHeight="1">
      <c r="B4544" s="52"/>
    </row>
    <row r="4545" spans="2:2" ht="11.25" customHeight="1">
      <c r="B4545" s="52"/>
    </row>
    <row r="4546" spans="2:2" ht="11.25" customHeight="1">
      <c r="B4546" s="52"/>
    </row>
    <row r="4547" spans="2:2" ht="11.25" customHeight="1">
      <c r="B4547" s="52"/>
    </row>
    <row r="4548" spans="2:2" ht="11.25" customHeight="1">
      <c r="B4548" s="52"/>
    </row>
    <row r="4549" spans="2:2" ht="11.25" customHeight="1">
      <c r="B4549" s="52"/>
    </row>
    <row r="4550" spans="2:2" ht="11.25" customHeight="1">
      <c r="B4550" s="52"/>
    </row>
    <row r="4551" spans="2:2" ht="11.25" customHeight="1">
      <c r="B4551" s="52"/>
    </row>
    <row r="4552" spans="2:2" ht="11.25" customHeight="1">
      <c r="B4552" s="52"/>
    </row>
    <row r="4553" spans="2:2" ht="11.25" customHeight="1">
      <c r="B4553" s="52"/>
    </row>
    <row r="4554" spans="2:2" ht="11.25" customHeight="1">
      <c r="B4554" s="52"/>
    </row>
    <row r="4555" spans="2:2" ht="11.25" customHeight="1">
      <c r="B4555" s="52"/>
    </row>
    <row r="4556" spans="2:2" ht="11.25" customHeight="1">
      <c r="B4556" s="52"/>
    </row>
    <row r="4557" spans="2:2" ht="11.25" customHeight="1">
      <c r="B4557" s="52"/>
    </row>
    <row r="4558" spans="2:2" ht="11.25" customHeight="1">
      <c r="B4558" s="52"/>
    </row>
    <row r="4559" spans="2:2" ht="11.25" customHeight="1">
      <c r="B4559" s="52"/>
    </row>
    <row r="4560" spans="2:2" ht="11.25" customHeight="1">
      <c r="B4560" s="52"/>
    </row>
    <row r="4561" spans="2:2" ht="11.25" customHeight="1">
      <c r="B4561" s="52"/>
    </row>
    <row r="4562" spans="2:2" ht="11.25" customHeight="1">
      <c r="B4562" s="52"/>
    </row>
    <row r="4563" spans="2:2" ht="11.25" customHeight="1">
      <c r="B4563" s="52"/>
    </row>
    <row r="4564" spans="2:2" ht="11.25" customHeight="1">
      <c r="B4564" s="52"/>
    </row>
    <row r="4565" spans="2:2" ht="11.25" customHeight="1">
      <c r="B4565" s="52"/>
    </row>
    <row r="4566" spans="2:2" ht="11.25" customHeight="1">
      <c r="B4566" s="52"/>
    </row>
    <row r="4567" spans="2:2" ht="11.25" customHeight="1">
      <c r="B4567" s="52"/>
    </row>
    <row r="4568" spans="2:2" ht="11.25" customHeight="1">
      <c r="B4568" s="52"/>
    </row>
    <row r="4569" spans="2:2" ht="11.25" customHeight="1">
      <c r="B4569" s="52"/>
    </row>
    <row r="4570" spans="2:2" ht="11.25" customHeight="1">
      <c r="B4570" s="52"/>
    </row>
    <row r="4571" spans="2:2" ht="11.25" customHeight="1">
      <c r="B4571" s="52"/>
    </row>
    <row r="4572" spans="2:2" ht="11.25" customHeight="1">
      <c r="B4572" s="52"/>
    </row>
    <row r="4573" spans="2:2" ht="11.25" customHeight="1">
      <c r="B4573" s="52"/>
    </row>
    <row r="4574" spans="2:2" ht="11.25" customHeight="1">
      <c r="B4574" s="52"/>
    </row>
    <row r="4575" spans="2:2" ht="11.25" customHeight="1">
      <c r="B4575" s="52"/>
    </row>
    <row r="4576" spans="2:2" ht="11.25" customHeight="1">
      <c r="B4576" s="52"/>
    </row>
    <row r="4577" spans="2:2" ht="11.25" customHeight="1">
      <c r="B4577" s="52"/>
    </row>
    <row r="4578" spans="2:2" ht="11.25" customHeight="1">
      <c r="B4578" s="52"/>
    </row>
    <row r="4579" spans="2:2" ht="11.25" customHeight="1">
      <c r="B4579" s="52"/>
    </row>
    <row r="4580" spans="2:2" ht="11.25" customHeight="1">
      <c r="B4580" s="52"/>
    </row>
    <row r="4581" spans="2:2" ht="11.25" customHeight="1">
      <c r="B4581" s="52"/>
    </row>
    <row r="4582" spans="2:2" ht="11.25" customHeight="1">
      <c r="B4582" s="52"/>
    </row>
    <row r="4583" spans="2:2" ht="11.25" customHeight="1">
      <c r="B4583" s="52"/>
    </row>
    <row r="4584" spans="2:2" ht="11.25" customHeight="1">
      <c r="B4584" s="52"/>
    </row>
    <row r="4585" spans="2:2" ht="11.25" customHeight="1">
      <c r="B4585" s="52"/>
    </row>
    <row r="4586" spans="2:2" ht="11.25" customHeight="1">
      <c r="B4586" s="52"/>
    </row>
    <row r="4587" spans="2:2" ht="11.25" customHeight="1">
      <c r="B4587" s="52"/>
    </row>
    <row r="4588" spans="2:2" ht="11.25" customHeight="1">
      <c r="B4588" s="52"/>
    </row>
    <row r="4589" spans="2:2" ht="11.25" customHeight="1">
      <c r="B4589" s="52"/>
    </row>
    <row r="4590" spans="2:2" ht="11.25" customHeight="1">
      <c r="B4590" s="52"/>
    </row>
    <row r="4591" spans="2:2" ht="11.25" customHeight="1">
      <c r="B4591" s="52"/>
    </row>
    <row r="4592" spans="2:2" ht="11.25" customHeight="1">
      <c r="B4592" s="52"/>
    </row>
    <row r="4593" spans="2:2" ht="11.25" customHeight="1">
      <c r="B4593" s="52"/>
    </row>
    <row r="4594" spans="2:2" ht="11.25" customHeight="1">
      <c r="B4594" s="52"/>
    </row>
    <row r="4595" spans="2:2" ht="11.25" customHeight="1">
      <c r="B4595" s="52"/>
    </row>
    <row r="4596" spans="2:2" ht="11.25" customHeight="1">
      <c r="B4596" s="52"/>
    </row>
    <row r="4597" spans="2:2" ht="11.25" customHeight="1">
      <c r="B4597" s="52"/>
    </row>
    <row r="4598" spans="2:2" ht="11.25" customHeight="1">
      <c r="B4598" s="52"/>
    </row>
    <row r="4599" spans="2:2" ht="11.25" customHeight="1">
      <c r="B4599" s="52"/>
    </row>
    <row r="4600" spans="2:2" ht="11.25" customHeight="1">
      <c r="B4600" s="52"/>
    </row>
    <row r="4601" spans="2:2" ht="11.25" customHeight="1">
      <c r="B4601" s="52"/>
    </row>
    <row r="4602" spans="2:2" ht="11.25" customHeight="1">
      <c r="B4602" s="52"/>
    </row>
    <row r="4603" spans="2:2" ht="11.25" customHeight="1">
      <c r="B4603" s="52"/>
    </row>
    <row r="4604" spans="2:2" ht="11.25" customHeight="1">
      <c r="B4604" s="52"/>
    </row>
    <row r="4605" spans="2:2" ht="11.25" customHeight="1">
      <c r="B4605" s="52"/>
    </row>
    <row r="4606" spans="2:2" ht="11.25" customHeight="1">
      <c r="B4606" s="52"/>
    </row>
    <row r="4607" spans="2:2" ht="11.25" customHeight="1">
      <c r="B4607" s="52"/>
    </row>
    <row r="4608" spans="2:2" ht="11.25" customHeight="1">
      <c r="B4608" s="52"/>
    </row>
    <row r="4609" spans="2:2" ht="11.25" customHeight="1">
      <c r="B4609" s="52"/>
    </row>
    <row r="4610" spans="2:2" ht="11.25" customHeight="1">
      <c r="B4610" s="52"/>
    </row>
    <row r="4611" spans="2:2" ht="11.25" customHeight="1">
      <c r="B4611" s="52"/>
    </row>
    <row r="4612" spans="2:2" ht="11.25" customHeight="1">
      <c r="B4612" s="52"/>
    </row>
    <row r="4613" spans="2:2" ht="11.25" customHeight="1">
      <c r="B4613" s="52"/>
    </row>
    <row r="4614" spans="2:2" ht="11.25" customHeight="1">
      <c r="B4614" s="52"/>
    </row>
    <row r="4615" spans="2:2" ht="11.25" customHeight="1">
      <c r="B4615" s="52"/>
    </row>
    <row r="4616" spans="2:2" ht="11.25" customHeight="1">
      <c r="B4616" s="52"/>
    </row>
    <row r="4617" spans="2:2" ht="11.25" customHeight="1">
      <c r="B4617" s="52"/>
    </row>
    <row r="4618" spans="2:2" ht="11.25" customHeight="1">
      <c r="B4618" s="52"/>
    </row>
    <row r="4619" spans="2:2" ht="11.25" customHeight="1">
      <c r="B4619" s="52"/>
    </row>
    <row r="4620" spans="2:2" ht="11.25" customHeight="1">
      <c r="B4620" s="52"/>
    </row>
    <row r="4621" spans="2:2" ht="11.25" customHeight="1">
      <c r="B4621" s="52"/>
    </row>
    <row r="4622" spans="2:2" ht="11.25" customHeight="1">
      <c r="B4622" s="52"/>
    </row>
    <row r="4623" spans="2:2" ht="11.25" customHeight="1">
      <c r="B4623" s="52"/>
    </row>
    <row r="4624" spans="2:2" ht="11.25" customHeight="1">
      <c r="B4624" s="52"/>
    </row>
    <row r="4625" spans="2:2" ht="11.25" customHeight="1">
      <c r="B4625" s="52"/>
    </row>
    <row r="4626" spans="2:2" ht="11.25" customHeight="1">
      <c r="B4626" s="52"/>
    </row>
    <row r="4627" spans="2:2" ht="11.25" customHeight="1">
      <c r="B4627" s="52"/>
    </row>
    <row r="4628" spans="2:2" ht="11.25" customHeight="1">
      <c r="B4628" s="52"/>
    </row>
    <row r="4629" spans="2:2" ht="11.25" customHeight="1">
      <c r="B4629" s="52"/>
    </row>
    <row r="4630" spans="2:2" ht="11.25" customHeight="1">
      <c r="B4630" s="52"/>
    </row>
    <row r="4631" spans="2:2" ht="11.25" customHeight="1">
      <c r="B4631" s="52"/>
    </row>
    <row r="4632" spans="2:2" ht="11.25" customHeight="1">
      <c r="B4632" s="52"/>
    </row>
    <row r="4633" spans="2:2" ht="11.25" customHeight="1">
      <c r="B4633" s="52"/>
    </row>
    <row r="4634" spans="2:2" ht="11.25" customHeight="1">
      <c r="B4634" s="52"/>
    </row>
    <row r="4635" spans="2:2" ht="11.25" customHeight="1">
      <c r="B4635" s="52"/>
    </row>
    <row r="4636" spans="2:2" ht="11.25" customHeight="1">
      <c r="B4636" s="52"/>
    </row>
    <row r="4637" spans="2:2" ht="11.25" customHeight="1">
      <c r="B4637" s="52"/>
    </row>
    <row r="4638" spans="2:2" ht="11.25" customHeight="1">
      <c r="B4638" s="52"/>
    </row>
    <row r="4639" spans="2:2" ht="11.25" customHeight="1">
      <c r="B4639" s="52"/>
    </row>
    <row r="4640" spans="2:2" ht="11.25" customHeight="1">
      <c r="B4640" s="52"/>
    </row>
    <row r="4641" spans="2:2" ht="11.25" customHeight="1">
      <c r="B4641" s="52"/>
    </row>
    <row r="4642" spans="2:2" ht="11.25" customHeight="1">
      <c r="B4642" s="52"/>
    </row>
    <row r="4643" spans="2:2" ht="11.25" customHeight="1">
      <c r="B4643" s="52"/>
    </row>
    <row r="4644" spans="2:2" ht="11.25" customHeight="1">
      <c r="B4644" s="52"/>
    </row>
    <row r="4645" spans="2:2" ht="11.25" customHeight="1">
      <c r="B4645" s="52"/>
    </row>
    <row r="4646" spans="2:2" ht="11.25" customHeight="1">
      <c r="B4646" s="52"/>
    </row>
    <row r="4647" spans="2:2" ht="11.25" customHeight="1">
      <c r="B4647" s="52"/>
    </row>
    <row r="4648" spans="2:2" ht="11.25" customHeight="1">
      <c r="B4648" s="52"/>
    </row>
    <row r="4649" spans="2:2" ht="11.25" customHeight="1">
      <c r="B4649" s="52"/>
    </row>
    <row r="4650" spans="2:2" ht="11.25" customHeight="1">
      <c r="B4650" s="52"/>
    </row>
    <row r="4651" spans="2:2" ht="11.25" customHeight="1">
      <c r="B4651" s="52"/>
    </row>
    <row r="4652" spans="2:2" ht="11.25" customHeight="1">
      <c r="B4652" s="52"/>
    </row>
    <row r="4653" spans="2:2" ht="11.25" customHeight="1">
      <c r="B4653" s="52"/>
    </row>
    <row r="4654" spans="2:2" ht="11.25" customHeight="1">
      <c r="B4654" s="52"/>
    </row>
    <row r="4655" spans="2:2" ht="11.25" customHeight="1">
      <c r="B4655" s="52"/>
    </row>
    <row r="4656" spans="2:2" ht="11.25" customHeight="1">
      <c r="B4656" s="52"/>
    </row>
    <row r="4657" spans="2:2" ht="11.25" customHeight="1">
      <c r="B4657" s="52"/>
    </row>
    <row r="4658" spans="2:2" ht="11.25" customHeight="1">
      <c r="B4658" s="52"/>
    </row>
    <row r="4659" spans="2:2" ht="11.25" customHeight="1">
      <c r="B4659" s="52"/>
    </row>
    <row r="4660" spans="2:2" ht="11.25" customHeight="1">
      <c r="B4660" s="52"/>
    </row>
    <row r="4661" spans="2:2" ht="11.25" customHeight="1">
      <c r="B4661" s="52"/>
    </row>
    <row r="4662" spans="2:2" ht="11.25" customHeight="1">
      <c r="B4662" s="52"/>
    </row>
    <row r="4663" spans="2:2" ht="11.25" customHeight="1">
      <c r="B4663" s="52"/>
    </row>
    <row r="4664" spans="2:2" ht="11.25" customHeight="1">
      <c r="B4664" s="52"/>
    </row>
    <row r="4665" spans="2:2" ht="11.25" customHeight="1">
      <c r="B4665" s="52"/>
    </row>
    <row r="4666" spans="2:2" ht="11.25" customHeight="1">
      <c r="B4666" s="52"/>
    </row>
    <row r="4667" spans="2:2" ht="11.25" customHeight="1">
      <c r="B4667" s="52"/>
    </row>
    <row r="4668" spans="2:2" ht="11.25" customHeight="1">
      <c r="B4668" s="52"/>
    </row>
    <row r="4669" spans="2:2" ht="11.25" customHeight="1">
      <c r="B4669" s="52"/>
    </row>
    <row r="4670" spans="2:2" ht="11.25" customHeight="1">
      <c r="B4670" s="52"/>
    </row>
    <row r="4671" spans="2:2" ht="11.25" customHeight="1">
      <c r="B4671" s="52"/>
    </row>
    <row r="4672" spans="2:2" ht="11.25" customHeight="1">
      <c r="B4672" s="52"/>
    </row>
    <row r="4673" spans="2:2" ht="11.25" customHeight="1">
      <c r="B4673" s="52"/>
    </row>
    <row r="4674" spans="2:2" ht="11.25" customHeight="1">
      <c r="B4674" s="52"/>
    </row>
    <row r="4675" spans="2:2" ht="11.25" customHeight="1">
      <c r="B4675" s="52"/>
    </row>
    <row r="4676" spans="2:2" ht="11.25" customHeight="1">
      <c r="B4676" s="52"/>
    </row>
    <row r="4677" spans="2:2" ht="11.25" customHeight="1">
      <c r="B4677" s="52"/>
    </row>
    <row r="4678" spans="2:2" ht="11.25" customHeight="1">
      <c r="B4678" s="52"/>
    </row>
    <row r="4679" spans="2:2" ht="11.25" customHeight="1">
      <c r="B4679" s="52"/>
    </row>
    <row r="4680" spans="2:2" ht="11.25" customHeight="1">
      <c r="B4680" s="52"/>
    </row>
    <row r="4681" spans="2:2" ht="11.25" customHeight="1">
      <c r="B4681" s="52"/>
    </row>
    <row r="4682" spans="2:2" ht="11.25" customHeight="1">
      <c r="B4682" s="52"/>
    </row>
    <row r="4683" spans="2:2" ht="11.25" customHeight="1">
      <c r="B4683" s="52"/>
    </row>
    <row r="4684" spans="2:2" ht="11.25" customHeight="1">
      <c r="B4684" s="52"/>
    </row>
    <row r="4685" spans="2:2" ht="11.25" customHeight="1">
      <c r="B4685" s="52"/>
    </row>
    <row r="4686" spans="2:2" ht="11.25" customHeight="1">
      <c r="B4686" s="52"/>
    </row>
    <row r="4687" spans="2:2" ht="11.25" customHeight="1">
      <c r="B4687" s="52"/>
    </row>
    <row r="4688" spans="2:2" ht="11.25" customHeight="1">
      <c r="B4688" s="52"/>
    </row>
    <row r="4689" spans="2:2" ht="11.25" customHeight="1">
      <c r="B4689" s="52"/>
    </row>
    <row r="4690" spans="2:2" ht="11.25" customHeight="1">
      <c r="B4690" s="52"/>
    </row>
    <row r="4691" spans="2:2" ht="11.25" customHeight="1">
      <c r="B4691" s="52"/>
    </row>
    <row r="4692" spans="2:2" ht="11.25" customHeight="1">
      <c r="B4692" s="52"/>
    </row>
    <row r="4693" spans="2:2" ht="11.25" customHeight="1">
      <c r="B4693" s="52"/>
    </row>
    <row r="4694" spans="2:2" ht="11.25" customHeight="1">
      <c r="B4694" s="52"/>
    </row>
    <row r="4695" spans="2:2" ht="11.25" customHeight="1">
      <c r="B4695" s="52"/>
    </row>
    <row r="4696" spans="2:2" ht="11.25" customHeight="1">
      <c r="B4696" s="52"/>
    </row>
    <row r="4697" spans="2:2" ht="11.25" customHeight="1">
      <c r="B4697" s="52"/>
    </row>
    <row r="4698" spans="2:2" ht="11.25" customHeight="1">
      <c r="B4698" s="52"/>
    </row>
    <row r="4699" spans="2:2" ht="11.25" customHeight="1">
      <c r="B4699" s="52"/>
    </row>
    <row r="4700" spans="2:2" ht="11.25" customHeight="1">
      <c r="B4700" s="52"/>
    </row>
    <row r="4701" spans="2:2" ht="11.25" customHeight="1">
      <c r="B4701" s="52"/>
    </row>
    <row r="4702" spans="2:2" ht="11.25" customHeight="1">
      <c r="B4702" s="52"/>
    </row>
    <row r="4703" spans="2:2" ht="11.25" customHeight="1">
      <c r="B4703" s="52"/>
    </row>
    <row r="4704" spans="2:2" ht="11.25" customHeight="1">
      <c r="B4704" s="52"/>
    </row>
    <row r="4705" spans="2:2" ht="11.25" customHeight="1">
      <c r="B4705" s="52"/>
    </row>
    <row r="4706" spans="2:2" ht="11.25" customHeight="1">
      <c r="B4706" s="52"/>
    </row>
    <row r="4707" spans="2:2" ht="11.25" customHeight="1">
      <c r="B4707" s="52"/>
    </row>
    <row r="4708" spans="2:2" ht="11.25" customHeight="1">
      <c r="B4708" s="52"/>
    </row>
    <row r="4709" spans="2:2" ht="11.25" customHeight="1">
      <c r="B4709" s="52"/>
    </row>
    <row r="4710" spans="2:2" ht="11.25" customHeight="1">
      <c r="B4710" s="52"/>
    </row>
    <row r="4711" spans="2:2" ht="11.25" customHeight="1">
      <c r="B4711" s="52"/>
    </row>
    <row r="4712" spans="2:2" ht="11.25" customHeight="1">
      <c r="B4712" s="52"/>
    </row>
    <row r="4713" spans="2:2" ht="11.25" customHeight="1">
      <c r="B4713" s="52"/>
    </row>
    <row r="4714" spans="2:2" ht="11.25" customHeight="1">
      <c r="B4714" s="52"/>
    </row>
    <row r="4715" spans="2:2" ht="11.25" customHeight="1">
      <c r="B4715" s="52"/>
    </row>
    <row r="4716" spans="2:2" ht="11.25" customHeight="1">
      <c r="B4716" s="52"/>
    </row>
    <row r="4717" spans="2:2" ht="11.25" customHeight="1">
      <c r="B4717" s="52"/>
    </row>
    <row r="4718" spans="2:2" ht="11.25" customHeight="1">
      <c r="B4718" s="52"/>
    </row>
    <row r="4719" spans="2:2" ht="11.25" customHeight="1">
      <c r="B4719" s="52"/>
    </row>
    <row r="4720" spans="2:2" ht="11.25" customHeight="1">
      <c r="B4720" s="52"/>
    </row>
    <row r="4721" spans="2:2" ht="11.25" customHeight="1">
      <c r="B4721" s="52"/>
    </row>
    <row r="4722" spans="2:2" ht="11.25" customHeight="1">
      <c r="B4722" s="52"/>
    </row>
    <row r="4723" spans="2:2" ht="11.25" customHeight="1">
      <c r="B4723" s="52"/>
    </row>
    <row r="4724" spans="2:2" ht="11.25" customHeight="1">
      <c r="B4724" s="52"/>
    </row>
    <row r="4725" spans="2:2" ht="11.25" customHeight="1">
      <c r="B4725" s="52"/>
    </row>
    <row r="4726" spans="2:2" ht="11.25" customHeight="1">
      <c r="B4726" s="52"/>
    </row>
    <row r="4727" spans="2:2" ht="11.25" customHeight="1">
      <c r="B4727" s="52"/>
    </row>
    <row r="4728" spans="2:2" ht="11.25" customHeight="1">
      <c r="B4728" s="52"/>
    </row>
    <row r="4729" spans="2:2" ht="11.25" customHeight="1">
      <c r="B4729" s="52"/>
    </row>
    <row r="4730" spans="2:2" ht="11.25" customHeight="1">
      <c r="B4730" s="52"/>
    </row>
    <row r="4731" spans="2:2" ht="11.25" customHeight="1">
      <c r="B4731" s="52"/>
    </row>
    <row r="4732" spans="2:2" ht="11.25" customHeight="1">
      <c r="B4732" s="52"/>
    </row>
    <row r="4733" spans="2:2" ht="11.25" customHeight="1">
      <c r="B4733" s="52"/>
    </row>
    <row r="4734" spans="2:2" ht="11.25" customHeight="1">
      <c r="B4734" s="52"/>
    </row>
    <row r="4735" spans="2:2" ht="11.25" customHeight="1">
      <c r="B4735" s="52"/>
    </row>
    <row r="4736" spans="2:2" ht="11.25" customHeight="1">
      <c r="B4736" s="52"/>
    </row>
    <row r="4737" spans="2:2" ht="11.25" customHeight="1">
      <c r="B4737" s="52"/>
    </row>
    <row r="4738" spans="2:2" ht="11.25" customHeight="1">
      <c r="B4738" s="52"/>
    </row>
    <row r="4739" spans="2:2" ht="11.25" customHeight="1">
      <c r="B4739" s="52"/>
    </row>
    <row r="4740" spans="2:2" ht="11.25" customHeight="1">
      <c r="B4740" s="52"/>
    </row>
    <row r="4741" spans="2:2" ht="11.25" customHeight="1">
      <c r="B4741" s="52"/>
    </row>
    <row r="4742" spans="2:2" ht="11.25" customHeight="1">
      <c r="B4742" s="52"/>
    </row>
    <row r="4743" spans="2:2" ht="11.25" customHeight="1">
      <c r="B4743" s="52"/>
    </row>
    <row r="4744" spans="2:2" ht="11.25" customHeight="1">
      <c r="B4744" s="52"/>
    </row>
    <row r="4745" spans="2:2" ht="11.25" customHeight="1">
      <c r="B4745" s="52"/>
    </row>
    <row r="4746" spans="2:2" ht="11.25" customHeight="1">
      <c r="B4746" s="52"/>
    </row>
    <row r="4747" spans="2:2" ht="11.25" customHeight="1">
      <c r="B4747" s="52"/>
    </row>
    <row r="4748" spans="2:2" ht="11.25" customHeight="1">
      <c r="B4748" s="52"/>
    </row>
    <row r="4749" spans="2:2" ht="11.25" customHeight="1">
      <c r="B4749" s="52"/>
    </row>
    <row r="4750" spans="2:2" ht="11.25" customHeight="1">
      <c r="B4750" s="52"/>
    </row>
    <row r="4751" spans="2:2" ht="11.25" customHeight="1">
      <c r="B4751" s="52"/>
    </row>
    <row r="4752" spans="2:2" ht="11.25" customHeight="1">
      <c r="B4752" s="52"/>
    </row>
    <row r="4753" spans="2:2" ht="11.25" customHeight="1">
      <c r="B4753" s="52"/>
    </row>
    <row r="4754" spans="2:2" ht="11.25" customHeight="1">
      <c r="B4754" s="52"/>
    </row>
    <row r="4755" spans="2:2" ht="11.25" customHeight="1">
      <c r="B4755" s="52"/>
    </row>
    <row r="4756" spans="2:2" ht="11.25" customHeight="1">
      <c r="B4756" s="52"/>
    </row>
    <row r="4757" spans="2:2" ht="11.25" customHeight="1">
      <c r="B4757" s="52"/>
    </row>
    <row r="4758" spans="2:2" ht="11.25" customHeight="1">
      <c r="B4758" s="52"/>
    </row>
    <row r="4759" spans="2:2" ht="11.25" customHeight="1">
      <c r="B4759" s="52"/>
    </row>
    <row r="4760" spans="2:2" ht="11.25" customHeight="1">
      <c r="B4760" s="52"/>
    </row>
    <row r="4761" spans="2:2" ht="11.25" customHeight="1">
      <c r="B4761" s="52"/>
    </row>
    <row r="4762" spans="2:2" ht="11.25" customHeight="1">
      <c r="B4762" s="52"/>
    </row>
    <row r="4763" spans="2:2" ht="11.25" customHeight="1">
      <c r="B4763" s="52"/>
    </row>
    <row r="4764" spans="2:2" ht="11.25" customHeight="1">
      <c r="B4764" s="52"/>
    </row>
    <row r="4765" spans="2:2" ht="11.25" customHeight="1">
      <c r="B4765" s="52"/>
    </row>
    <row r="4766" spans="2:2" ht="11.25" customHeight="1">
      <c r="B4766" s="52"/>
    </row>
    <row r="4767" spans="2:2" ht="11.25" customHeight="1">
      <c r="B4767" s="52"/>
    </row>
    <row r="4768" spans="2:2" ht="11.25" customHeight="1">
      <c r="B4768" s="52"/>
    </row>
    <row r="4769" spans="2:2" ht="11.25" customHeight="1">
      <c r="B4769" s="52"/>
    </row>
    <row r="4770" spans="2:2" ht="11.25" customHeight="1">
      <c r="B4770" s="52"/>
    </row>
    <row r="4771" spans="2:2" ht="11.25" customHeight="1">
      <c r="B4771" s="52"/>
    </row>
    <row r="4772" spans="2:2" ht="11.25" customHeight="1">
      <c r="B4772" s="52"/>
    </row>
    <row r="4773" spans="2:2" ht="11.25" customHeight="1">
      <c r="B4773" s="52"/>
    </row>
    <row r="4774" spans="2:2" ht="11.25" customHeight="1">
      <c r="B4774" s="52"/>
    </row>
    <row r="4775" spans="2:2" ht="11.25" customHeight="1">
      <c r="B4775" s="52"/>
    </row>
    <row r="4776" spans="2:2" ht="11.25" customHeight="1">
      <c r="B4776" s="52"/>
    </row>
    <row r="4777" spans="2:2" ht="11.25" customHeight="1">
      <c r="B4777" s="52"/>
    </row>
    <row r="4778" spans="2:2" ht="11.25" customHeight="1">
      <c r="B4778" s="52"/>
    </row>
    <row r="4779" spans="2:2" ht="11.25" customHeight="1">
      <c r="B4779" s="52"/>
    </row>
    <row r="4780" spans="2:2" ht="11.25" customHeight="1">
      <c r="B4780" s="52"/>
    </row>
    <row r="4781" spans="2:2" ht="11.25" customHeight="1">
      <c r="B4781" s="52"/>
    </row>
    <row r="4782" spans="2:2" ht="11.25" customHeight="1">
      <c r="B4782" s="52"/>
    </row>
    <row r="4783" spans="2:2" ht="11.25" customHeight="1">
      <c r="B4783" s="52"/>
    </row>
    <row r="4784" spans="2:2" ht="11.25" customHeight="1">
      <c r="B4784" s="52"/>
    </row>
    <row r="4785" spans="2:2" ht="11.25" customHeight="1">
      <c r="B4785" s="52"/>
    </row>
    <row r="4786" spans="2:2" ht="11.25" customHeight="1">
      <c r="B4786" s="52"/>
    </row>
    <row r="4787" spans="2:2" ht="11.25" customHeight="1">
      <c r="B4787" s="52"/>
    </row>
    <row r="4788" spans="2:2" ht="11.25" customHeight="1">
      <c r="B4788" s="52"/>
    </row>
    <row r="4789" spans="2:2" ht="11.25" customHeight="1">
      <c r="B4789" s="52"/>
    </row>
    <row r="4790" spans="2:2" ht="11.25" customHeight="1">
      <c r="B4790" s="52"/>
    </row>
    <row r="4791" spans="2:2" ht="11.25" customHeight="1">
      <c r="B4791" s="52"/>
    </row>
    <row r="4792" spans="2:2" ht="11.25" customHeight="1">
      <c r="B4792" s="52"/>
    </row>
    <row r="4793" spans="2:2" ht="11.25" customHeight="1">
      <c r="B4793" s="52"/>
    </row>
    <row r="4794" spans="2:2" ht="11.25" customHeight="1">
      <c r="B4794" s="52"/>
    </row>
    <row r="4795" spans="2:2" ht="11.25" customHeight="1">
      <c r="B4795" s="52"/>
    </row>
    <row r="4796" spans="2:2" ht="11.25" customHeight="1">
      <c r="B4796" s="52"/>
    </row>
    <row r="4797" spans="2:2" ht="11.25" customHeight="1">
      <c r="B4797" s="52"/>
    </row>
    <row r="4798" spans="2:2" ht="11.25" customHeight="1">
      <c r="B4798" s="52"/>
    </row>
    <row r="4799" spans="2:2" ht="11.25" customHeight="1">
      <c r="B4799" s="52"/>
    </row>
    <row r="4800" spans="2:2" ht="11.25" customHeight="1">
      <c r="B4800" s="52"/>
    </row>
    <row r="4801" spans="2:2" ht="11.25" customHeight="1">
      <c r="B4801" s="52"/>
    </row>
    <row r="4802" spans="2:2" ht="11.25" customHeight="1">
      <c r="B4802" s="52"/>
    </row>
    <row r="4803" spans="2:2" ht="11.25" customHeight="1">
      <c r="B4803" s="52"/>
    </row>
    <row r="4804" spans="2:2" ht="11.25" customHeight="1">
      <c r="B4804" s="52"/>
    </row>
    <row r="4805" spans="2:2" ht="11.25" customHeight="1">
      <c r="B4805" s="52"/>
    </row>
    <row r="4806" spans="2:2" ht="11.25" customHeight="1">
      <c r="B4806" s="52"/>
    </row>
    <row r="4807" spans="2:2" ht="11.25" customHeight="1">
      <c r="B4807" s="52"/>
    </row>
    <row r="4808" spans="2:2" ht="11.25" customHeight="1">
      <c r="B4808" s="52"/>
    </row>
    <row r="4809" spans="2:2" ht="11.25" customHeight="1">
      <c r="B4809" s="52"/>
    </row>
    <row r="4810" spans="2:2" ht="11.25" customHeight="1">
      <c r="B4810" s="52"/>
    </row>
    <row r="4811" spans="2:2" ht="11.25" customHeight="1">
      <c r="B4811" s="52"/>
    </row>
    <row r="4812" spans="2:2" ht="11.25" customHeight="1">
      <c r="B4812" s="52"/>
    </row>
    <row r="4813" spans="2:2" ht="11.25" customHeight="1">
      <c r="B4813" s="52"/>
    </row>
    <row r="4814" spans="2:2" ht="11.25" customHeight="1">
      <c r="B4814" s="52"/>
    </row>
    <row r="4815" spans="2:2" ht="11.25" customHeight="1">
      <c r="B4815" s="52"/>
    </row>
    <row r="4816" spans="2:2" ht="11.25" customHeight="1">
      <c r="B4816" s="52"/>
    </row>
    <row r="4817" spans="2:2" ht="11.25" customHeight="1">
      <c r="B4817" s="52"/>
    </row>
    <row r="4818" spans="2:2" ht="11.25" customHeight="1">
      <c r="B4818" s="52"/>
    </row>
    <row r="4819" spans="2:2" ht="11.25" customHeight="1">
      <c r="B4819" s="52"/>
    </row>
    <row r="4820" spans="2:2" ht="11.25" customHeight="1">
      <c r="B4820" s="52"/>
    </row>
    <row r="4821" spans="2:2" ht="11.25" customHeight="1">
      <c r="B4821" s="52"/>
    </row>
    <row r="4822" spans="2:2" ht="11.25" customHeight="1">
      <c r="B4822" s="52"/>
    </row>
    <row r="4823" spans="2:2" ht="11.25" customHeight="1">
      <c r="B4823" s="52"/>
    </row>
    <row r="4824" spans="2:2" ht="11.25" customHeight="1">
      <c r="B4824" s="52"/>
    </row>
    <row r="4825" spans="2:2" ht="11.25" customHeight="1">
      <c r="B4825" s="52"/>
    </row>
    <row r="4826" spans="2:2" ht="11.25" customHeight="1">
      <c r="B4826" s="52"/>
    </row>
    <row r="4827" spans="2:2" ht="11.25" customHeight="1">
      <c r="B4827" s="52"/>
    </row>
    <row r="4828" spans="2:2" ht="11.25" customHeight="1">
      <c r="B4828" s="52"/>
    </row>
    <row r="4829" spans="2:2" ht="11.25" customHeight="1">
      <c r="B4829" s="52"/>
    </row>
    <row r="4830" spans="2:2" ht="11.25" customHeight="1">
      <c r="B4830" s="52"/>
    </row>
    <row r="4831" spans="2:2" ht="11.25" customHeight="1">
      <c r="B4831" s="52"/>
    </row>
    <row r="4832" spans="2:2" ht="11.25" customHeight="1">
      <c r="B4832" s="52"/>
    </row>
    <row r="4833" spans="2:2" ht="11.25" customHeight="1">
      <c r="B4833" s="52"/>
    </row>
    <row r="4834" spans="2:2" ht="11.25" customHeight="1">
      <c r="B4834" s="52"/>
    </row>
    <row r="4835" spans="2:2" ht="11.25" customHeight="1">
      <c r="B4835" s="52"/>
    </row>
    <row r="4836" spans="2:2" ht="11.25" customHeight="1">
      <c r="B4836" s="52"/>
    </row>
    <row r="4837" spans="2:2" ht="11.25" customHeight="1">
      <c r="B4837" s="52"/>
    </row>
    <row r="4838" spans="2:2" ht="11.25" customHeight="1">
      <c r="B4838" s="52"/>
    </row>
    <row r="4839" spans="2:2" ht="11.25" customHeight="1">
      <c r="B4839" s="52"/>
    </row>
    <row r="4840" spans="2:2" ht="11.25" customHeight="1">
      <c r="B4840" s="52"/>
    </row>
    <row r="4841" spans="2:2" ht="11.25" customHeight="1">
      <c r="B4841" s="52"/>
    </row>
    <row r="4842" spans="2:2" ht="11.25" customHeight="1">
      <c r="B4842" s="52"/>
    </row>
    <row r="4843" spans="2:2" ht="11.25" customHeight="1">
      <c r="B4843" s="52"/>
    </row>
    <row r="4844" spans="2:2" ht="11.25" customHeight="1">
      <c r="B4844" s="52"/>
    </row>
    <row r="4845" spans="2:2" ht="11.25" customHeight="1">
      <c r="B4845" s="52"/>
    </row>
    <row r="4846" spans="2:2" ht="11.25" customHeight="1">
      <c r="B4846" s="52"/>
    </row>
    <row r="4847" spans="2:2" ht="11.25" customHeight="1">
      <c r="B4847" s="52"/>
    </row>
    <row r="4848" spans="2:2" ht="11.25" customHeight="1">
      <c r="B4848" s="52"/>
    </row>
    <row r="4849" spans="2:2" ht="11.25" customHeight="1">
      <c r="B4849" s="52"/>
    </row>
    <row r="4850" spans="2:2" ht="11.25" customHeight="1">
      <c r="B4850" s="52"/>
    </row>
    <row r="4851" spans="2:2" ht="11.25" customHeight="1">
      <c r="B4851" s="52"/>
    </row>
    <row r="4852" spans="2:2" ht="11.25" customHeight="1">
      <c r="B4852" s="52"/>
    </row>
    <row r="4853" spans="2:2" ht="11.25" customHeight="1">
      <c r="B4853" s="52"/>
    </row>
    <row r="4854" spans="2:2" ht="11.25" customHeight="1">
      <c r="B4854" s="52"/>
    </row>
    <row r="4855" spans="2:2" ht="11.25" customHeight="1">
      <c r="B4855" s="52"/>
    </row>
    <row r="4856" spans="2:2" ht="11.25" customHeight="1">
      <c r="B4856" s="52"/>
    </row>
    <row r="4857" spans="2:2" ht="11.25" customHeight="1">
      <c r="B4857" s="52"/>
    </row>
    <row r="4858" spans="2:2" ht="11.25" customHeight="1">
      <c r="B4858" s="52"/>
    </row>
    <row r="4859" spans="2:2" ht="11.25" customHeight="1">
      <c r="B4859" s="52"/>
    </row>
    <row r="4860" spans="2:2" ht="11.25" customHeight="1">
      <c r="B4860" s="52"/>
    </row>
    <row r="4861" spans="2:2" ht="11.25" customHeight="1">
      <c r="B4861" s="52"/>
    </row>
    <row r="4862" spans="2:2" ht="11.25" customHeight="1">
      <c r="B4862" s="52"/>
    </row>
    <row r="4863" spans="2:2" ht="11.25" customHeight="1">
      <c r="B4863" s="52"/>
    </row>
    <row r="4864" spans="2:2" ht="11.25" customHeight="1">
      <c r="B4864" s="52"/>
    </row>
    <row r="4865" spans="2:2" ht="11.25" customHeight="1">
      <c r="B4865" s="52"/>
    </row>
    <row r="4866" spans="2:2" ht="11.25" customHeight="1">
      <c r="B4866" s="52"/>
    </row>
    <row r="4867" spans="2:2" ht="11.25" customHeight="1">
      <c r="B4867" s="52"/>
    </row>
    <row r="4868" spans="2:2" ht="11.25" customHeight="1">
      <c r="B4868" s="52"/>
    </row>
    <row r="4869" spans="2:2" ht="11.25" customHeight="1">
      <c r="B4869" s="52"/>
    </row>
    <row r="4870" spans="2:2" ht="11.25" customHeight="1">
      <c r="B4870" s="52"/>
    </row>
    <row r="4871" spans="2:2" ht="11.25" customHeight="1">
      <c r="B4871" s="52"/>
    </row>
    <row r="4872" spans="2:2" ht="11.25" customHeight="1">
      <c r="B4872" s="52"/>
    </row>
    <row r="4873" spans="2:2" ht="11.25" customHeight="1">
      <c r="B4873" s="52"/>
    </row>
    <row r="4874" spans="2:2" ht="11.25" customHeight="1">
      <c r="B4874" s="52"/>
    </row>
    <row r="4875" spans="2:2" ht="11.25" customHeight="1">
      <c r="B4875" s="52"/>
    </row>
    <row r="4876" spans="2:2" ht="11.25" customHeight="1">
      <c r="B4876" s="52"/>
    </row>
    <row r="4877" spans="2:2" ht="11.25" customHeight="1">
      <c r="B4877" s="52"/>
    </row>
    <row r="4878" spans="2:2" ht="11.25" customHeight="1">
      <c r="B4878" s="52"/>
    </row>
    <row r="4879" spans="2:2" ht="11.25" customHeight="1">
      <c r="B4879" s="52"/>
    </row>
    <row r="4880" spans="2:2" ht="11.25" customHeight="1">
      <c r="B4880" s="52"/>
    </row>
    <row r="4881" spans="2:2" ht="11.25" customHeight="1">
      <c r="B4881" s="52"/>
    </row>
    <row r="4882" spans="2:2" ht="11.25" customHeight="1">
      <c r="B4882" s="52"/>
    </row>
    <row r="4883" spans="2:2" ht="11.25" customHeight="1">
      <c r="B4883" s="52"/>
    </row>
    <row r="4884" spans="2:2" ht="11.25" customHeight="1">
      <c r="B4884" s="52"/>
    </row>
    <row r="4885" spans="2:2" ht="11.25" customHeight="1">
      <c r="B4885" s="52"/>
    </row>
    <row r="4886" spans="2:2" ht="11.25" customHeight="1">
      <c r="B4886" s="52"/>
    </row>
    <row r="4887" spans="2:2" ht="11.25" customHeight="1">
      <c r="B4887" s="52"/>
    </row>
    <row r="4888" spans="2:2" ht="11.25" customHeight="1">
      <c r="B4888" s="52"/>
    </row>
    <row r="4889" spans="2:2" ht="11.25" customHeight="1">
      <c r="B4889" s="52"/>
    </row>
    <row r="4890" spans="2:2" ht="11.25" customHeight="1">
      <c r="B4890" s="52"/>
    </row>
    <row r="4891" spans="2:2" ht="11.25" customHeight="1">
      <c r="B4891" s="52"/>
    </row>
    <row r="4892" spans="2:2" ht="11.25" customHeight="1">
      <c r="B4892" s="52"/>
    </row>
    <row r="4893" spans="2:2" ht="11.25" customHeight="1">
      <c r="B4893" s="52"/>
    </row>
    <row r="4894" spans="2:2" ht="11.25" customHeight="1">
      <c r="B4894" s="52"/>
    </row>
    <row r="4895" spans="2:2" ht="11.25" customHeight="1">
      <c r="B4895" s="52"/>
    </row>
    <row r="4896" spans="2:2" ht="11.25" customHeight="1">
      <c r="B4896" s="52"/>
    </row>
    <row r="4897" spans="2:2" ht="11.25" customHeight="1">
      <c r="B4897" s="52"/>
    </row>
    <row r="4898" spans="2:2" ht="11.25" customHeight="1">
      <c r="B4898" s="52"/>
    </row>
    <row r="4899" spans="2:2" ht="11.25" customHeight="1">
      <c r="B4899" s="52"/>
    </row>
    <row r="4900" spans="2:2" ht="11.25" customHeight="1">
      <c r="B4900" s="52"/>
    </row>
    <row r="4901" spans="2:2" ht="11.25" customHeight="1">
      <c r="B4901" s="52"/>
    </row>
    <row r="4902" spans="2:2" ht="11.25" customHeight="1">
      <c r="B4902" s="52"/>
    </row>
    <row r="4903" spans="2:2" ht="11.25" customHeight="1">
      <c r="B4903" s="52"/>
    </row>
    <row r="4904" spans="2:2" ht="11.25" customHeight="1">
      <c r="B4904" s="52"/>
    </row>
    <row r="4905" spans="2:2" ht="11.25" customHeight="1">
      <c r="B4905" s="52"/>
    </row>
    <row r="4906" spans="2:2" ht="11.25" customHeight="1">
      <c r="B4906" s="52"/>
    </row>
    <row r="4907" spans="2:2" ht="11.25" customHeight="1">
      <c r="B4907" s="52"/>
    </row>
    <row r="4908" spans="2:2" ht="11.25" customHeight="1">
      <c r="B4908" s="52"/>
    </row>
    <row r="4909" spans="2:2" ht="11.25" customHeight="1">
      <c r="B4909" s="52"/>
    </row>
    <row r="4910" spans="2:2" ht="11.25" customHeight="1">
      <c r="B4910" s="52"/>
    </row>
    <row r="4911" spans="2:2" ht="11.25" customHeight="1">
      <c r="B4911" s="52"/>
    </row>
    <row r="4912" spans="2:2" ht="11.25" customHeight="1">
      <c r="B4912" s="52"/>
    </row>
    <row r="4913" spans="2:2" ht="11.25" customHeight="1">
      <c r="B4913" s="52"/>
    </row>
    <row r="4914" spans="2:2" ht="11.25" customHeight="1">
      <c r="B4914" s="52"/>
    </row>
    <row r="4915" spans="2:2" ht="11.25" customHeight="1">
      <c r="B4915" s="52"/>
    </row>
    <row r="4916" spans="2:2" ht="11.25" customHeight="1">
      <c r="B4916" s="52"/>
    </row>
    <row r="4917" spans="2:2" ht="11.25" customHeight="1">
      <c r="B4917" s="52"/>
    </row>
    <row r="4918" spans="2:2" ht="11.25" customHeight="1">
      <c r="B4918" s="52"/>
    </row>
    <row r="4919" spans="2:2" ht="11.25" customHeight="1">
      <c r="B4919" s="52"/>
    </row>
    <row r="4920" spans="2:2" ht="11.25" customHeight="1">
      <c r="B4920" s="52"/>
    </row>
    <row r="4921" spans="2:2" ht="11.25" customHeight="1">
      <c r="B4921" s="52"/>
    </row>
    <row r="4922" spans="2:2" ht="11.25" customHeight="1">
      <c r="B4922" s="52"/>
    </row>
    <row r="4923" spans="2:2" ht="11.25" customHeight="1">
      <c r="B4923" s="52"/>
    </row>
    <row r="4924" spans="2:2" ht="11.25" customHeight="1">
      <c r="B4924" s="52"/>
    </row>
    <row r="4925" spans="2:2" ht="11.25" customHeight="1">
      <c r="B4925" s="52"/>
    </row>
    <row r="4926" spans="2:2" ht="11.25" customHeight="1">
      <c r="B4926" s="52"/>
    </row>
    <row r="4927" spans="2:2" ht="11.25" customHeight="1">
      <c r="B4927" s="52"/>
    </row>
    <row r="4928" spans="2:2" ht="11.25" customHeight="1">
      <c r="B4928" s="52"/>
    </row>
    <row r="4929" spans="2:2" ht="11.25" customHeight="1">
      <c r="B4929" s="52"/>
    </row>
    <row r="4930" spans="2:2" ht="11.25" customHeight="1">
      <c r="B4930" s="52"/>
    </row>
    <row r="4931" spans="2:2" ht="11.25" customHeight="1">
      <c r="B4931" s="52"/>
    </row>
    <row r="4932" spans="2:2" ht="11.25" customHeight="1">
      <c r="B4932" s="52"/>
    </row>
    <row r="4933" spans="2:2" ht="11.25" customHeight="1">
      <c r="B4933" s="52"/>
    </row>
    <row r="4934" spans="2:2" ht="11.25" customHeight="1">
      <c r="B4934" s="52"/>
    </row>
    <row r="4935" spans="2:2" ht="11.25" customHeight="1">
      <c r="B4935" s="52"/>
    </row>
    <row r="4936" spans="2:2" ht="11.25" customHeight="1">
      <c r="B4936" s="52"/>
    </row>
    <row r="4937" spans="2:2" ht="11.25" customHeight="1">
      <c r="B4937" s="52"/>
    </row>
    <row r="4938" spans="2:2" ht="11.25" customHeight="1">
      <c r="B4938" s="52"/>
    </row>
    <row r="4939" spans="2:2" ht="11.25" customHeight="1">
      <c r="B4939" s="52"/>
    </row>
    <row r="4940" spans="2:2" ht="11.25" customHeight="1">
      <c r="B4940" s="52"/>
    </row>
    <row r="4941" spans="2:2" ht="11.25" customHeight="1">
      <c r="B4941" s="52"/>
    </row>
    <row r="4942" spans="2:2" ht="11.25" customHeight="1">
      <c r="B4942" s="52"/>
    </row>
    <row r="4943" spans="2:2" ht="11.25" customHeight="1">
      <c r="B4943" s="52"/>
    </row>
    <row r="4944" spans="2:2" ht="11.25" customHeight="1">
      <c r="B4944" s="52"/>
    </row>
    <row r="4945" spans="2:2" ht="11.25" customHeight="1">
      <c r="B4945" s="52"/>
    </row>
    <row r="4946" spans="2:2" ht="11.25" customHeight="1">
      <c r="B4946" s="52"/>
    </row>
    <row r="4947" spans="2:2" ht="11.25" customHeight="1">
      <c r="B4947" s="52"/>
    </row>
    <row r="4948" spans="2:2" ht="11.25" customHeight="1">
      <c r="B4948" s="52"/>
    </row>
    <row r="4949" spans="2:2" ht="11.25" customHeight="1">
      <c r="B4949" s="52"/>
    </row>
    <row r="4950" spans="2:2" ht="11.25" customHeight="1">
      <c r="B4950" s="52"/>
    </row>
    <row r="4951" spans="2:2" ht="11.25" customHeight="1">
      <c r="B4951" s="52"/>
    </row>
    <row r="4952" spans="2:2" ht="11.25" customHeight="1">
      <c r="B4952" s="52"/>
    </row>
    <row r="4953" spans="2:2" ht="11.25" customHeight="1">
      <c r="B4953" s="52"/>
    </row>
    <row r="4954" spans="2:2" ht="11.25" customHeight="1">
      <c r="B4954" s="52"/>
    </row>
    <row r="4955" spans="2:2" ht="11.25" customHeight="1">
      <c r="B4955" s="52"/>
    </row>
    <row r="4956" spans="2:2" ht="11.25" customHeight="1">
      <c r="B4956" s="52"/>
    </row>
    <row r="4957" spans="2:2" ht="11.25" customHeight="1">
      <c r="B4957" s="52"/>
    </row>
    <row r="4958" spans="2:2" ht="11.25" customHeight="1">
      <c r="B4958" s="52"/>
    </row>
    <row r="4959" spans="2:2" ht="11.25" customHeight="1">
      <c r="B4959" s="52"/>
    </row>
    <row r="4960" spans="2:2" ht="11.25" customHeight="1">
      <c r="B4960" s="52"/>
    </row>
    <row r="4961" spans="2:2" ht="11.25" customHeight="1">
      <c r="B4961" s="52"/>
    </row>
    <row r="4962" spans="2:2" ht="11.25" customHeight="1">
      <c r="B4962" s="52"/>
    </row>
    <row r="4963" spans="2:2" ht="11.25" customHeight="1">
      <c r="B4963" s="52"/>
    </row>
    <row r="4964" spans="2:2" ht="11.25" customHeight="1">
      <c r="B4964" s="52"/>
    </row>
    <row r="4965" spans="2:2" ht="11.25" customHeight="1">
      <c r="B4965" s="52"/>
    </row>
    <row r="4966" spans="2:2" ht="11.25" customHeight="1">
      <c r="B4966" s="52"/>
    </row>
    <row r="4967" spans="2:2" ht="11.25" customHeight="1">
      <c r="B4967" s="52"/>
    </row>
    <row r="4968" spans="2:2" ht="11.25" customHeight="1">
      <c r="B4968" s="52"/>
    </row>
    <row r="4969" spans="2:2" ht="11.25" customHeight="1">
      <c r="B4969" s="52"/>
    </row>
    <row r="4970" spans="2:2" ht="11.25" customHeight="1">
      <c r="B4970" s="52"/>
    </row>
    <row r="4971" spans="2:2" ht="11.25" customHeight="1">
      <c r="B4971" s="52"/>
    </row>
    <row r="4972" spans="2:2" ht="11.25" customHeight="1">
      <c r="B4972" s="52"/>
    </row>
    <row r="4973" spans="2:2" ht="11.25" customHeight="1">
      <c r="B4973" s="52"/>
    </row>
    <row r="4974" spans="2:2" ht="11.25" customHeight="1">
      <c r="B4974" s="52"/>
    </row>
    <row r="4975" spans="2:2" ht="11.25" customHeight="1">
      <c r="B4975" s="52"/>
    </row>
    <row r="4976" spans="2:2" ht="11.25" customHeight="1">
      <c r="B4976" s="52"/>
    </row>
    <row r="4977" spans="2:2" ht="11.25" customHeight="1">
      <c r="B4977" s="52"/>
    </row>
    <row r="4978" spans="2:2" ht="11.25" customHeight="1">
      <c r="B4978" s="52"/>
    </row>
    <row r="4979" spans="2:2" ht="11.25" customHeight="1">
      <c r="B4979" s="52"/>
    </row>
    <row r="4980" spans="2:2" ht="11.25" customHeight="1">
      <c r="B4980" s="52"/>
    </row>
    <row r="4981" spans="2:2" ht="11.25" customHeight="1">
      <c r="B4981" s="52"/>
    </row>
    <row r="4982" spans="2:2" ht="11.25" customHeight="1">
      <c r="B4982" s="52"/>
    </row>
    <row r="4983" spans="2:2" ht="11.25" customHeight="1">
      <c r="B4983" s="52"/>
    </row>
    <row r="4984" spans="2:2" ht="11.25" customHeight="1">
      <c r="B4984" s="52"/>
    </row>
    <row r="4985" spans="2:2" ht="11.25" customHeight="1">
      <c r="B4985" s="52"/>
    </row>
    <row r="4986" spans="2:2" ht="11.25" customHeight="1">
      <c r="B4986" s="52"/>
    </row>
    <row r="4987" spans="2:2" ht="11.25" customHeight="1">
      <c r="B4987" s="52"/>
    </row>
    <row r="4988" spans="2:2" ht="11.25" customHeight="1">
      <c r="B4988" s="52"/>
    </row>
    <row r="4989" spans="2:2" ht="11.25" customHeight="1">
      <c r="B4989" s="52"/>
    </row>
    <row r="4990" spans="2:2" ht="11.25" customHeight="1">
      <c r="B4990" s="52"/>
    </row>
    <row r="4991" spans="2:2" ht="11.25" customHeight="1">
      <c r="B4991" s="52"/>
    </row>
    <row r="4992" spans="2:2" ht="11.25" customHeight="1">
      <c r="B4992" s="52"/>
    </row>
    <row r="4993" spans="2:2" ht="11.25" customHeight="1">
      <c r="B4993" s="52"/>
    </row>
    <row r="4994" spans="2:2" ht="11.25" customHeight="1">
      <c r="B4994" s="52"/>
    </row>
    <row r="4995" spans="2:2" ht="11.25" customHeight="1">
      <c r="B4995" s="52"/>
    </row>
    <row r="4996" spans="2:2" ht="11.25" customHeight="1">
      <c r="B4996" s="52"/>
    </row>
    <row r="4997" spans="2:2" ht="11.25" customHeight="1">
      <c r="B4997" s="52"/>
    </row>
    <row r="4998" spans="2:2" ht="11.25" customHeight="1">
      <c r="B4998" s="52"/>
    </row>
    <row r="4999" spans="2:2" ht="11.25" customHeight="1">
      <c r="B4999" s="52"/>
    </row>
    <row r="5000" spans="2:2" ht="11.25" customHeight="1">
      <c r="B5000" s="52"/>
    </row>
    <row r="5001" spans="2:2" ht="11.25" customHeight="1">
      <c r="B5001" s="52"/>
    </row>
    <row r="5002" spans="2:2" ht="11.25" customHeight="1">
      <c r="B5002" s="52"/>
    </row>
    <row r="5003" spans="2:2" ht="11.25" customHeight="1">
      <c r="B5003" s="52"/>
    </row>
    <row r="5004" spans="2:2" ht="11.25" customHeight="1">
      <c r="B5004" s="52"/>
    </row>
    <row r="5005" spans="2:2" ht="11.25" customHeight="1">
      <c r="B5005" s="52"/>
    </row>
    <row r="5006" spans="2:2" ht="11.25" customHeight="1">
      <c r="B5006" s="52"/>
    </row>
    <row r="5007" spans="2:2" ht="11.25" customHeight="1">
      <c r="B5007" s="52"/>
    </row>
    <row r="5008" spans="2:2" ht="11.25" customHeight="1">
      <c r="B5008" s="52"/>
    </row>
    <row r="5009" spans="2:2" ht="11.25" customHeight="1">
      <c r="B5009" s="52"/>
    </row>
    <row r="5010" spans="2:2" ht="11.25" customHeight="1">
      <c r="B5010" s="52"/>
    </row>
    <row r="5011" spans="2:2" ht="11.25" customHeight="1">
      <c r="B5011" s="52"/>
    </row>
    <row r="5012" spans="2:2" ht="11.25" customHeight="1">
      <c r="B5012" s="52"/>
    </row>
    <row r="5013" spans="2:2" ht="11.25" customHeight="1">
      <c r="B5013" s="52"/>
    </row>
    <row r="5014" spans="2:2" ht="11.25" customHeight="1">
      <c r="B5014" s="52"/>
    </row>
    <row r="5015" spans="2:2" ht="11.25" customHeight="1">
      <c r="B5015" s="52"/>
    </row>
    <row r="5016" spans="2:2" ht="11.25" customHeight="1">
      <c r="B5016" s="52"/>
    </row>
    <row r="5017" spans="2:2" ht="11.25" customHeight="1">
      <c r="B5017" s="52"/>
    </row>
    <row r="5018" spans="2:2" ht="11.25" customHeight="1">
      <c r="B5018" s="52"/>
    </row>
    <row r="5019" spans="2:2" ht="11.25" customHeight="1">
      <c r="B5019" s="52"/>
    </row>
    <row r="5020" spans="2:2" ht="11.25" customHeight="1">
      <c r="B5020" s="52"/>
    </row>
    <row r="5021" spans="2:2" ht="11.25" customHeight="1">
      <c r="B5021" s="52"/>
    </row>
    <row r="5022" spans="2:2" ht="11.25" customHeight="1">
      <c r="B5022" s="52"/>
    </row>
    <row r="5023" spans="2:2" ht="11.25" customHeight="1">
      <c r="B5023" s="52"/>
    </row>
    <row r="5024" spans="2:2" ht="11.25" customHeight="1">
      <c r="B5024" s="52"/>
    </row>
    <row r="5025" spans="2:2" ht="11.25" customHeight="1">
      <c r="B5025" s="52"/>
    </row>
    <row r="5026" spans="2:2" ht="11.25" customHeight="1">
      <c r="B5026" s="52"/>
    </row>
    <row r="5027" spans="2:2" ht="11.25" customHeight="1">
      <c r="B5027" s="52"/>
    </row>
    <row r="5028" spans="2:2" ht="11.25" customHeight="1">
      <c r="B5028" s="52"/>
    </row>
    <row r="5029" spans="2:2" ht="11.25" customHeight="1">
      <c r="B5029" s="52"/>
    </row>
    <row r="5030" spans="2:2" ht="11.25" customHeight="1">
      <c r="B5030" s="52"/>
    </row>
    <row r="5031" spans="2:2" ht="11.25" customHeight="1">
      <c r="B5031" s="52"/>
    </row>
    <row r="5032" spans="2:2" ht="11.25" customHeight="1">
      <c r="B5032" s="52"/>
    </row>
    <row r="5033" spans="2:2" ht="11.25" customHeight="1">
      <c r="B5033" s="52"/>
    </row>
    <row r="5034" spans="2:2" ht="11.25" customHeight="1">
      <c r="B5034" s="52"/>
    </row>
    <row r="5035" spans="2:2" ht="11.25" customHeight="1">
      <c r="B5035" s="52"/>
    </row>
    <row r="5036" spans="2:2" ht="11.25" customHeight="1">
      <c r="B5036" s="52"/>
    </row>
    <row r="5037" spans="2:2" ht="11.25" customHeight="1">
      <c r="B5037" s="52"/>
    </row>
    <row r="5038" spans="2:2" ht="11.25" customHeight="1">
      <c r="B5038" s="52"/>
    </row>
    <row r="5039" spans="2:2" ht="11.25" customHeight="1">
      <c r="B5039" s="52"/>
    </row>
    <row r="5040" spans="2:2" ht="11.25" customHeight="1">
      <c r="B5040" s="52"/>
    </row>
    <row r="5041" spans="2:2" ht="11.25" customHeight="1">
      <c r="B5041" s="52"/>
    </row>
    <row r="5042" spans="2:2" ht="11.25" customHeight="1">
      <c r="B5042" s="52"/>
    </row>
    <row r="5043" spans="2:2" ht="11.25" customHeight="1">
      <c r="B5043" s="52"/>
    </row>
    <row r="5044" spans="2:2" ht="11.25" customHeight="1">
      <c r="B5044" s="52"/>
    </row>
    <row r="5045" spans="2:2" ht="11.25" customHeight="1">
      <c r="B5045" s="52"/>
    </row>
    <row r="5046" spans="2:2" ht="11.25" customHeight="1">
      <c r="B5046" s="52"/>
    </row>
    <row r="5047" spans="2:2" ht="11.25" customHeight="1">
      <c r="B5047" s="52"/>
    </row>
    <row r="5048" spans="2:2" ht="11.25" customHeight="1">
      <c r="B5048" s="52"/>
    </row>
    <row r="5049" spans="2:2" ht="11.25" customHeight="1">
      <c r="B5049" s="52"/>
    </row>
    <row r="5050" spans="2:2" ht="11.25" customHeight="1">
      <c r="B5050" s="52"/>
    </row>
    <row r="5051" spans="2:2" ht="11.25" customHeight="1">
      <c r="B5051" s="52"/>
    </row>
    <row r="5052" spans="2:2" ht="11.25" customHeight="1">
      <c r="B5052" s="52"/>
    </row>
    <row r="5053" spans="2:2" ht="11.25" customHeight="1">
      <c r="B5053" s="52"/>
    </row>
    <row r="5054" spans="2:2" ht="11.25" customHeight="1">
      <c r="B5054" s="52"/>
    </row>
    <row r="5055" spans="2:2" ht="11.25" customHeight="1">
      <c r="B5055" s="52"/>
    </row>
    <row r="5056" spans="2:2" ht="11.25" customHeight="1">
      <c r="B5056" s="52"/>
    </row>
    <row r="5057" spans="2:2" ht="11.25" customHeight="1">
      <c r="B5057" s="52"/>
    </row>
    <row r="5058" spans="2:2" ht="11.25" customHeight="1">
      <c r="B5058" s="52"/>
    </row>
    <row r="5059" spans="2:2" ht="11.25" customHeight="1">
      <c r="B5059" s="52"/>
    </row>
    <row r="5060" spans="2:2" ht="11.25" customHeight="1">
      <c r="B5060" s="52"/>
    </row>
    <row r="5061" spans="2:2" ht="11.25" customHeight="1">
      <c r="B5061" s="52"/>
    </row>
    <row r="5062" spans="2:2" ht="11.25" customHeight="1">
      <c r="B5062" s="52"/>
    </row>
    <row r="5063" spans="2:2" ht="11.25" customHeight="1">
      <c r="B5063" s="52"/>
    </row>
    <row r="5064" spans="2:2" ht="11.25" customHeight="1">
      <c r="B5064" s="52"/>
    </row>
    <row r="5065" spans="2:2" ht="11.25" customHeight="1">
      <c r="B5065" s="52"/>
    </row>
    <row r="5066" spans="2:2" ht="11.25" customHeight="1">
      <c r="B5066" s="52"/>
    </row>
    <row r="5067" spans="2:2" ht="11.25" customHeight="1">
      <c r="B5067" s="52"/>
    </row>
    <row r="5068" spans="2:2" ht="11.25" customHeight="1">
      <c r="B5068" s="52"/>
    </row>
    <row r="5069" spans="2:2" ht="11.25" customHeight="1">
      <c r="B5069" s="52"/>
    </row>
    <row r="5070" spans="2:2" ht="11.25" customHeight="1">
      <c r="B5070" s="52"/>
    </row>
    <row r="5071" spans="2:2" ht="11.25" customHeight="1">
      <c r="B5071" s="52"/>
    </row>
    <row r="5072" spans="2:2" ht="11.25" customHeight="1">
      <c r="B5072" s="52"/>
    </row>
    <row r="5073" spans="2:2" ht="11.25" customHeight="1">
      <c r="B5073" s="52"/>
    </row>
    <row r="5074" spans="2:2" ht="11.25" customHeight="1">
      <c r="B5074" s="52"/>
    </row>
    <row r="5075" spans="2:2" ht="11.25" customHeight="1">
      <c r="B5075" s="52"/>
    </row>
    <row r="5076" spans="2:2" ht="11.25" customHeight="1">
      <c r="B5076" s="52"/>
    </row>
    <row r="5077" spans="2:2" ht="11.25" customHeight="1">
      <c r="B5077" s="52"/>
    </row>
    <row r="5078" spans="2:2" ht="11.25" customHeight="1">
      <c r="B5078" s="52"/>
    </row>
    <row r="5079" spans="2:2" ht="11.25" customHeight="1">
      <c r="B5079" s="52"/>
    </row>
    <row r="5080" spans="2:2" ht="11.25" customHeight="1">
      <c r="B5080" s="52"/>
    </row>
    <row r="5081" spans="2:2" ht="11.25" customHeight="1">
      <c r="B5081" s="52"/>
    </row>
    <row r="5082" spans="2:2" ht="11.25" customHeight="1">
      <c r="B5082" s="52"/>
    </row>
    <row r="5083" spans="2:2" ht="11.25" customHeight="1">
      <c r="B5083" s="52"/>
    </row>
    <row r="5084" spans="2:2" ht="11.25" customHeight="1">
      <c r="B5084" s="52"/>
    </row>
    <row r="5085" spans="2:2" ht="11.25" customHeight="1">
      <c r="B5085" s="52"/>
    </row>
    <row r="5086" spans="2:2" ht="11.25" customHeight="1">
      <c r="B5086" s="52"/>
    </row>
    <row r="5087" spans="2:2" ht="11.25" customHeight="1">
      <c r="B5087" s="52"/>
    </row>
    <row r="5088" spans="2:2" ht="11.25" customHeight="1">
      <c r="B5088" s="52"/>
    </row>
    <row r="5089" spans="2:2" ht="11.25" customHeight="1">
      <c r="B5089" s="52"/>
    </row>
    <row r="5090" spans="2:2" ht="11.25" customHeight="1">
      <c r="B5090" s="52"/>
    </row>
    <row r="5091" spans="2:2" ht="11.25" customHeight="1">
      <c r="B5091" s="52"/>
    </row>
    <row r="5092" spans="2:2" ht="11.25" customHeight="1">
      <c r="B5092" s="52"/>
    </row>
    <row r="5093" spans="2:2" ht="11.25" customHeight="1">
      <c r="B5093" s="52"/>
    </row>
    <row r="5094" spans="2:2" ht="11.25" customHeight="1">
      <c r="B5094" s="52"/>
    </row>
    <row r="5095" spans="2:2" ht="11.25" customHeight="1">
      <c r="B5095" s="52"/>
    </row>
    <row r="5096" spans="2:2" ht="11.25" customHeight="1">
      <c r="B5096" s="52"/>
    </row>
    <row r="5097" spans="2:2" ht="11.25" customHeight="1">
      <c r="B5097" s="52"/>
    </row>
    <row r="5098" spans="2:2" ht="11.25" customHeight="1">
      <c r="B5098" s="52"/>
    </row>
    <row r="5099" spans="2:2" ht="11.25" customHeight="1">
      <c r="B5099" s="52"/>
    </row>
    <row r="5100" spans="2:2" ht="11.25" customHeight="1">
      <c r="B5100" s="52"/>
    </row>
    <row r="5101" spans="2:2" ht="11.25" customHeight="1">
      <c r="B5101" s="52"/>
    </row>
    <row r="5102" spans="2:2" ht="11.25" customHeight="1">
      <c r="B5102" s="52"/>
    </row>
    <row r="5103" spans="2:2" ht="11.25" customHeight="1">
      <c r="B5103" s="52"/>
    </row>
    <row r="5104" spans="2:2" ht="11.25" customHeight="1">
      <c r="B5104" s="52"/>
    </row>
    <row r="5105" spans="2:2" ht="11.25" customHeight="1">
      <c r="B5105" s="52"/>
    </row>
    <row r="5106" spans="2:2" ht="11.25" customHeight="1">
      <c r="B5106" s="52"/>
    </row>
    <row r="5107" spans="2:2" ht="11.25" customHeight="1">
      <c r="B5107" s="52"/>
    </row>
    <row r="5108" spans="2:2" ht="11.25" customHeight="1">
      <c r="B5108" s="52"/>
    </row>
    <row r="5109" spans="2:2" ht="11.25" customHeight="1">
      <c r="B5109" s="52"/>
    </row>
    <row r="5110" spans="2:2" ht="11.25" customHeight="1">
      <c r="B5110" s="52"/>
    </row>
    <row r="5111" spans="2:2" ht="11.25" customHeight="1">
      <c r="B5111" s="52"/>
    </row>
    <row r="5112" spans="2:2" ht="11.25" customHeight="1">
      <c r="B5112" s="52"/>
    </row>
    <row r="5113" spans="2:2" ht="11.25" customHeight="1">
      <c r="B5113" s="52"/>
    </row>
    <row r="5114" spans="2:2" ht="11.25" customHeight="1">
      <c r="B5114" s="52"/>
    </row>
    <row r="5115" spans="2:2" ht="11.25" customHeight="1">
      <c r="B5115" s="52"/>
    </row>
    <row r="5116" spans="2:2" ht="11.25" customHeight="1">
      <c r="B5116" s="52"/>
    </row>
    <row r="5117" spans="2:2" ht="11.25" customHeight="1">
      <c r="B5117" s="52"/>
    </row>
    <row r="5118" spans="2:2" ht="11.25" customHeight="1">
      <c r="B5118" s="52"/>
    </row>
    <row r="5119" spans="2:2" ht="11.25" customHeight="1">
      <c r="B5119" s="52"/>
    </row>
    <row r="5120" spans="2:2" ht="11.25" customHeight="1">
      <c r="B5120" s="52"/>
    </row>
    <row r="5121" spans="2:2" ht="11.25" customHeight="1">
      <c r="B5121" s="52"/>
    </row>
    <row r="5122" spans="2:2" ht="11.25" customHeight="1">
      <c r="B5122" s="52"/>
    </row>
    <row r="5123" spans="2:2" ht="11.25" customHeight="1">
      <c r="B5123" s="52"/>
    </row>
    <row r="5124" spans="2:2" ht="11.25" customHeight="1">
      <c r="B5124" s="52"/>
    </row>
    <row r="5125" spans="2:2" ht="11.25" customHeight="1">
      <c r="B5125" s="52"/>
    </row>
    <row r="5126" spans="2:2" ht="11.25" customHeight="1">
      <c r="B5126" s="52"/>
    </row>
    <row r="5127" spans="2:2" ht="11.25" customHeight="1">
      <c r="B5127" s="52"/>
    </row>
    <row r="5128" spans="2:2" ht="11.25" customHeight="1">
      <c r="B5128" s="52"/>
    </row>
    <row r="5129" spans="2:2" ht="11.25" customHeight="1">
      <c r="B5129" s="52"/>
    </row>
    <row r="5130" spans="2:2" ht="11.25" customHeight="1">
      <c r="B5130" s="52"/>
    </row>
    <row r="5131" spans="2:2" ht="11.25" customHeight="1">
      <c r="B5131" s="52"/>
    </row>
    <row r="5132" spans="2:2" ht="11.25" customHeight="1">
      <c r="B5132" s="52"/>
    </row>
    <row r="5133" spans="2:2" ht="11.25" customHeight="1">
      <c r="B5133" s="52"/>
    </row>
    <row r="5134" spans="2:2" ht="11.25" customHeight="1">
      <c r="B5134" s="52"/>
    </row>
    <row r="5135" spans="2:2" ht="11.25" customHeight="1">
      <c r="B5135" s="52"/>
    </row>
    <row r="5136" spans="2:2" ht="11.25" customHeight="1">
      <c r="B5136" s="52"/>
    </row>
    <row r="5137" spans="2:2" ht="11.25" customHeight="1">
      <c r="B5137" s="52"/>
    </row>
    <row r="5138" spans="2:2" ht="11.25" customHeight="1">
      <c r="B5138" s="52"/>
    </row>
    <row r="5139" spans="2:2" ht="11.25" customHeight="1">
      <c r="B5139" s="52"/>
    </row>
    <row r="5140" spans="2:2" ht="11.25" customHeight="1">
      <c r="B5140" s="52"/>
    </row>
    <row r="5141" spans="2:2" ht="11.25" customHeight="1">
      <c r="B5141" s="52"/>
    </row>
    <row r="5142" spans="2:2" ht="11.25" customHeight="1">
      <c r="B5142" s="52"/>
    </row>
    <row r="5143" spans="2:2" ht="11.25" customHeight="1">
      <c r="B5143" s="52"/>
    </row>
    <row r="5144" spans="2:2" ht="11.25" customHeight="1">
      <c r="B5144" s="52"/>
    </row>
    <row r="5145" spans="2:2" ht="11.25" customHeight="1">
      <c r="B5145" s="52"/>
    </row>
    <row r="5146" spans="2:2" ht="11.25" customHeight="1">
      <c r="B5146" s="52"/>
    </row>
    <row r="5147" spans="2:2" ht="11.25" customHeight="1">
      <c r="B5147" s="52"/>
    </row>
    <row r="5148" spans="2:2" ht="11.25" customHeight="1">
      <c r="B5148" s="52"/>
    </row>
    <row r="5149" spans="2:2" ht="11.25" customHeight="1">
      <c r="B5149" s="52"/>
    </row>
    <row r="5150" spans="2:2" ht="11.25" customHeight="1">
      <c r="B5150" s="52"/>
    </row>
    <row r="5151" spans="2:2" ht="11.25" customHeight="1">
      <c r="B5151" s="52"/>
    </row>
    <row r="5152" spans="2:2" ht="11.25" customHeight="1">
      <c r="B5152" s="52"/>
    </row>
    <row r="5153" spans="2:2" ht="11.25" customHeight="1">
      <c r="B5153" s="52"/>
    </row>
    <row r="5154" spans="2:2" ht="11.25" customHeight="1">
      <c r="B5154" s="52"/>
    </row>
    <row r="5155" spans="2:2" ht="11.25" customHeight="1">
      <c r="B5155" s="52"/>
    </row>
    <row r="5156" spans="2:2" ht="11.25" customHeight="1">
      <c r="B5156" s="52"/>
    </row>
    <row r="5157" spans="2:2" ht="11.25" customHeight="1">
      <c r="B5157" s="52"/>
    </row>
    <row r="5158" spans="2:2" ht="11.25" customHeight="1">
      <c r="B5158" s="52"/>
    </row>
    <row r="5159" spans="2:2" ht="11.25" customHeight="1">
      <c r="B5159" s="52"/>
    </row>
    <row r="5160" spans="2:2" ht="11.25" customHeight="1">
      <c r="B5160" s="52"/>
    </row>
    <row r="5161" spans="2:2" ht="11.25" customHeight="1">
      <c r="B5161" s="52"/>
    </row>
    <row r="5162" spans="2:2" ht="11.25" customHeight="1">
      <c r="B5162" s="52"/>
    </row>
    <row r="5163" spans="2:2" ht="11.25" customHeight="1">
      <c r="B5163" s="52"/>
    </row>
    <row r="5164" spans="2:2" ht="11.25" customHeight="1">
      <c r="B5164" s="52"/>
    </row>
    <row r="5165" spans="2:2" ht="11.25" customHeight="1">
      <c r="B5165" s="52"/>
    </row>
    <row r="5166" spans="2:2" ht="11.25" customHeight="1">
      <c r="B5166" s="52"/>
    </row>
    <row r="5167" spans="2:2" ht="11.25" customHeight="1">
      <c r="B5167" s="52"/>
    </row>
    <row r="5168" spans="2:2" ht="11.25" customHeight="1">
      <c r="B5168" s="52"/>
    </row>
    <row r="5169" spans="2:2" ht="11.25" customHeight="1">
      <c r="B5169" s="52"/>
    </row>
    <row r="5170" spans="2:2" ht="11.25" customHeight="1">
      <c r="B5170" s="52"/>
    </row>
    <row r="5171" spans="2:2" ht="11.25" customHeight="1">
      <c r="B5171" s="52"/>
    </row>
    <row r="5172" spans="2:2" ht="11.25" customHeight="1">
      <c r="B5172" s="52"/>
    </row>
    <row r="5173" spans="2:2" ht="11.25" customHeight="1">
      <c r="B5173" s="52"/>
    </row>
    <row r="5174" spans="2:2" ht="11.25" customHeight="1">
      <c r="B5174" s="52"/>
    </row>
    <row r="5175" spans="2:2" ht="11.25" customHeight="1">
      <c r="B5175" s="52"/>
    </row>
    <row r="5176" spans="2:2" ht="11.25" customHeight="1">
      <c r="B5176" s="52"/>
    </row>
    <row r="5177" spans="2:2" ht="11.25" customHeight="1">
      <c r="B5177" s="52"/>
    </row>
    <row r="5178" spans="2:2" ht="11.25" customHeight="1">
      <c r="B5178" s="52"/>
    </row>
    <row r="5179" spans="2:2" ht="11.25" customHeight="1">
      <c r="B5179" s="52"/>
    </row>
    <row r="5180" spans="2:2" ht="11.25" customHeight="1">
      <c r="B5180" s="52"/>
    </row>
    <row r="5181" spans="2:2" ht="11.25" customHeight="1">
      <c r="B5181" s="52"/>
    </row>
    <row r="5182" spans="2:2" ht="11.25" customHeight="1">
      <c r="B5182" s="52"/>
    </row>
    <row r="5183" spans="2:2" ht="11.25" customHeight="1">
      <c r="B5183" s="52"/>
    </row>
    <row r="5184" spans="2:2" ht="11.25" customHeight="1">
      <c r="B5184" s="52"/>
    </row>
    <row r="5185" spans="2:2" ht="11.25" customHeight="1">
      <c r="B5185" s="52"/>
    </row>
    <row r="5186" spans="2:2" ht="11.25" customHeight="1">
      <c r="B5186" s="52"/>
    </row>
    <row r="5187" spans="2:2" ht="11.25" customHeight="1">
      <c r="B5187" s="52"/>
    </row>
    <row r="5188" spans="2:2" ht="11.25" customHeight="1">
      <c r="B5188" s="52"/>
    </row>
    <row r="5189" spans="2:2" ht="11.25" customHeight="1">
      <c r="B5189" s="52"/>
    </row>
    <row r="5190" spans="2:2" ht="11.25" customHeight="1">
      <c r="B5190" s="52"/>
    </row>
    <row r="5191" spans="2:2" ht="11.25" customHeight="1">
      <c r="B5191" s="52"/>
    </row>
    <row r="5192" spans="2:2" ht="11.25" customHeight="1">
      <c r="B5192" s="52"/>
    </row>
    <row r="5193" spans="2:2" ht="11.25" customHeight="1">
      <c r="B5193" s="52"/>
    </row>
    <row r="5194" spans="2:2" ht="11.25" customHeight="1">
      <c r="B5194" s="52"/>
    </row>
    <row r="5195" spans="2:2" ht="11.25" customHeight="1">
      <c r="B5195" s="52"/>
    </row>
    <row r="5196" spans="2:2" ht="11.25" customHeight="1">
      <c r="B5196" s="52"/>
    </row>
    <row r="5197" spans="2:2" ht="11.25" customHeight="1">
      <c r="B5197" s="52"/>
    </row>
    <row r="5198" spans="2:2" ht="11.25" customHeight="1">
      <c r="B5198" s="52"/>
    </row>
    <row r="5199" spans="2:2" ht="11.25" customHeight="1">
      <c r="B5199" s="52"/>
    </row>
    <row r="5200" spans="2:2" ht="11.25" customHeight="1">
      <c r="B5200" s="52"/>
    </row>
    <row r="5201" spans="2:2" ht="11.25" customHeight="1">
      <c r="B5201" s="52"/>
    </row>
    <row r="5202" spans="2:2" ht="11.25" customHeight="1">
      <c r="B5202" s="52"/>
    </row>
    <row r="5203" spans="2:2" ht="11.25" customHeight="1">
      <c r="B5203" s="52"/>
    </row>
    <row r="5204" spans="2:2" ht="11.25" customHeight="1">
      <c r="B5204" s="52"/>
    </row>
    <row r="5205" spans="2:2" ht="11.25" customHeight="1">
      <c r="B5205" s="52"/>
    </row>
    <row r="5206" spans="2:2" ht="11.25" customHeight="1">
      <c r="B5206" s="52"/>
    </row>
    <row r="5207" spans="2:2" ht="11.25" customHeight="1">
      <c r="B5207" s="52"/>
    </row>
    <row r="5208" spans="2:2" ht="11.25" customHeight="1">
      <c r="B5208" s="52"/>
    </row>
    <row r="5209" spans="2:2" ht="11.25" customHeight="1">
      <c r="B5209" s="52"/>
    </row>
    <row r="5210" spans="2:2" ht="11.25" customHeight="1">
      <c r="B5210" s="52"/>
    </row>
    <row r="5211" spans="2:2" ht="11.25" customHeight="1">
      <c r="B5211" s="52"/>
    </row>
    <row r="5212" spans="2:2" ht="11.25" customHeight="1">
      <c r="B5212" s="52"/>
    </row>
    <row r="5213" spans="2:2" ht="11.25" customHeight="1">
      <c r="B5213" s="52"/>
    </row>
    <row r="5214" spans="2:2" ht="11.25" customHeight="1">
      <c r="B5214" s="52"/>
    </row>
    <row r="5215" spans="2:2" ht="11.25" customHeight="1">
      <c r="B5215" s="52"/>
    </row>
    <row r="5216" spans="2:2" ht="11.25" customHeight="1">
      <c r="B5216" s="52"/>
    </row>
    <row r="5217" spans="2:2" ht="11.25" customHeight="1">
      <c r="B5217" s="52"/>
    </row>
    <row r="5218" spans="2:2" ht="11.25" customHeight="1">
      <c r="B5218" s="52"/>
    </row>
    <row r="5219" spans="2:2" ht="11.25" customHeight="1">
      <c r="B5219" s="52"/>
    </row>
    <row r="5220" spans="2:2" ht="11.25" customHeight="1">
      <c r="B5220" s="52"/>
    </row>
    <row r="5221" spans="2:2" ht="11.25" customHeight="1">
      <c r="B5221" s="52"/>
    </row>
    <row r="5222" spans="2:2" ht="11.25" customHeight="1">
      <c r="B5222" s="52"/>
    </row>
    <row r="5223" spans="2:2" ht="11.25" customHeight="1">
      <c r="B5223" s="52"/>
    </row>
    <row r="5224" spans="2:2" ht="11.25" customHeight="1">
      <c r="B5224" s="52"/>
    </row>
    <row r="5225" spans="2:2" ht="11.25" customHeight="1">
      <c r="B5225" s="52"/>
    </row>
    <row r="5226" spans="2:2" ht="11.25" customHeight="1">
      <c r="B5226" s="52"/>
    </row>
    <row r="5227" spans="2:2" ht="11.25" customHeight="1">
      <c r="B5227" s="52"/>
    </row>
    <row r="5228" spans="2:2" ht="11.25" customHeight="1">
      <c r="B5228" s="52"/>
    </row>
    <row r="5229" spans="2:2" ht="11.25" customHeight="1">
      <c r="B5229" s="52"/>
    </row>
    <row r="5230" spans="2:2" ht="11.25" customHeight="1">
      <c r="B5230" s="52"/>
    </row>
    <row r="5231" spans="2:2" ht="11.25" customHeight="1">
      <c r="B5231" s="52"/>
    </row>
    <row r="5232" spans="2:2" ht="11.25" customHeight="1">
      <c r="B5232" s="52"/>
    </row>
    <row r="5233" spans="2:2" ht="11.25" customHeight="1">
      <c r="B5233" s="52"/>
    </row>
    <row r="5234" spans="2:2" ht="11.25" customHeight="1">
      <c r="B5234" s="52"/>
    </row>
    <row r="5235" spans="2:2" ht="11.25" customHeight="1">
      <c r="B5235" s="52"/>
    </row>
    <row r="5236" spans="2:2" ht="11.25" customHeight="1">
      <c r="B5236" s="52"/>
    </row>
    <row r="5237" spans="2:2" ht="11.25" customHeight="1">
      <c r="B5237" s="52"/>
    </row>
    <row r="5238" spans="2:2" ht="11.25" customHeight="1">
      <c r="B5238" s="52"/>
    </row>
    <row r="5239" spans="2:2" ht="11.25" customHeight="1">
      <c r="B5239" s="52"/>
    </row>
    <row r="5240" spans="2:2" ht="11.25" customHeight="1">
      <c r="B5240" s="52"/>
    </row>
    <row r="5241" spans="2:2" ht="11.25" customHeight="1">
      <c r="B5241" s="52"/>
    </row>
    <row r="5242" spans="2:2" ht="11.25" customHeight="1">
      <c r="B5242" s="52"/>
    </row>
    <row r="5243" spans="2:2" ht="11.25" customHeight="1">
      <c r="B5243" s="52"/>
    </row>
    <row r="5244" spans="2:2" ht="11.25" customHeight="1">
      <c r="B5244" s="52"/>
    </row>
    <row r="5245" spans="2:2" ht="11.25" customHeight="1">
      <c r="B5245" s="52"/>
    </row>
    <row r="5246" spans="2:2" ht="11.25" customHeight="1">
      <c r="B5246" s="52"/>
    </row>
    <row r="5247" spans="2:2" ht="11.25" customHeight="1">
      <c r="B5247" s="52"/>
    </row>
    <row r="5248" spans="2:2" ht="11.25" customHeight="1">
      <c r="B5248" s="52"/>
    </row>
    <row r="5249" spans="2:2" ht="11.25" customHeight="1">
      <c r="B5249" s="52"/>
    </row>
    <row r="5250" spans="2:2" ht="11.25" customHeight="1">
      <c r="B5250" s="52"/>
    </row>
    <row r="5251" spans="2:2" ht="11.25" customHeight="1">
      <c r="B5251" s="52"/>
    </row>
    <row r="5252" spans="2:2" ht="11.25" customHeight="1">
      <c r="B5252" s="52"/>
    </row>
    <row r="5253" spans="2:2" ht="11.25" customHeight="1">
      <c r="B5253" s="52"/>
    </row>
    <row r="5254" spans="2:2" ht="11.25" customHeight="1">
      <c r="B5254" s="52"/>
    </row>
    <row r="5255" spans="2:2" ht="11.25" customHeight="1">
      <c r="B5255" s="52"/>
    </row>
    <row r="5256" spans="2:2" ht="11.25" customHeight="1">
      <c r="B5256" s="52"/>
    </row>
    <row r="5257" spans="2:2" ht="11.25" customHeight="1">
      <c r="B5257" s="52"/>
    </row>
    <row r="5258" spans="2:2" ht="11.25" customHeight="1">
      <c r="B5258" s="52"/>
    </row>
    <row r="5259" spans="2:2" ht="11.25" customHeight="1">
      <c r="B5259" s="52"/>
    </row>
    <row r="5260" spans="2:2" ht="11.25" customHeight="1">
      <c r="B5260" s="52"/>
    </row>
    <row r="5261" spans="2:2" ht="11.25" customHeight="1">
      <c r="B5261" s="52"/>
    </row>
    <row r="5262" spans="2:2" ht="11.25" customHeight="1">
      <c r="B5262" s="52"/>
    </row>
    <row r="5263" spans="2:2" ht="11.25" customHeight="1">
      <c r="B5263" s="52"/>
    </row>
    <row r="5264" spans="2:2" ht="11.25" customHeight="1">
      <c r="B5264" s="52"/>
    </row>
    <row r="5265" spans="2:2" ht="11.25" customHeight="1">
      <c r="B5265" s="52"/>
    </row>
    <row r="5266" spans="2:2" ht="11.25" customHeight="1">
      <c r="B5266" s="52"/>
    </row>
    <row r="5267" spans="2:2" ht="11.25" customHeight="1">
      <c r="B5267" s="52"/>
    </row>
    <row r="5268" spans="2:2" ht="11.25" customHeight="1">
      <c r="B5268" s="52"/>
    </row>
    <row r="5269" spans="2:2" ht="11.25" customHeight="1">
      <c r="B5269" s="52"/>
    </row>
    <row r="5270" spans="2:2" ht="11.25" customHeight="1">
      <c r="B5270" s="52"/>
    </row>
    <row r="5271" spans="2:2" ht="11.25" customHeight="1">
      <c r="B5271" s="52"/>
    </row>
    <row r="5272" spans="2:2" ht="11.25" customHeight="1">
      <c r="B5272" s="52"/>
    </row>
    <row r="5273" spans="2:2" ht="11.25" customHeight="1">
      <c r="B5273" s="52"/>
    </row>
    <row r="5274" spans="2:2" ht="11.25" customHeight="1">
      <c r="B5274" s="52"/>
    </row>
    <row r="5275" spans="2:2" ht="11.25" customHeight="1">
      <c r="B5275" s="52"/>
    </row>
    <row r="5276" spans="2:2" ht="11.25" customHeight="1">
      <c r="B5276" s="52"/>
    </row>
    <row r="5277" spans="2:2" ht="11.25" customHeight="1">
      <c r="B5277" s="52"/>
    </row>
    <row r="5278" spans="2:2" ht="11.25" customHeight="1">
      <c r="B5278" s="52"/>
    </row>
    <row r="5279" spans="2:2" ht="11.25" customHeight="1">
      <c r="B5279" s="52"/>
    </row>
    <row r="5280" spans="2:2" ht="11.25" customHeight="1">
      <c r="B5280" s="52"/>
    </row>
    <row r="5281" spans="2:2" ht="11.25" customHeight="1">
      <c r="B5281" s="52"/>
    </row>
    <row r="5282" spans="2:2" ht="11.25" customHeight="1">
      <c r="B5282" s="52"/>
    </row>
    <row r="5283" spans="2:2" ht="11.25" customHeight="1">
      <c r="B5283" s="52"/>
    </row>
    <row r="5284" spans="2:2" ht="11.25" customHeight="1">
      <c r="B5284" s="52"/>
    </row>
    <row r="5285" spans="2:2" ht="11.25" customHeight="1">
      <c r="B5285" s="52"/>
    </row>
    <row r="5286" spans="2:2" ht="11.25" customHeight="1">
      <c r="B5286" s="52"/>
    </row>
    <row r="5287" spans="2:2" ht="11.25" customHeight="1">
      <c r="B5287" s="52"/>
    </row>
    <row r="5288" spans="2:2" ht="11.25" customHeight="1">
      <c r="B5288" s="52"/>
    </row>
    <row r="5289" spans="2:2" ht="11.25" customHeight="1">
      <c r="B5289" s="52"/>
    </row>
    <row r="5290" spans="2:2" ht="11.25" customHeight="1">
      <c r="B5290" s="52"/>
    </row>
    <row r="5291" spans="2:2" ht="11.25" customHeight="1">
      <c r="B5291" s="52"/>
    </row>
    <row r="5292" spans="2:2" ht="11.25" customHeight="1">
      <c r="B5292" s="52"/>
    </row>
    <row r="5293" spans="2:2" ht="11.25" customHeight="1">
      <c r="B5293" s="52"/>
    </row>
    <row r="5294" spans="2:2" ht="11.25" customHeight="1">
      <c r="B5294" s="52"/>
    </row>
    <row r="5295" spans="2:2" ht="11.25" customHeight="1">
      <c r="B5295" s="52"/>
    </row>
    <row r="5296" spans="2:2" ht="11.25" customHeight="1">
      <c r="B5296" s="52"/>
    </row>
    <row r="5297" spans="2:2" ht="11.25" customHeight="1">
      <c r="B5297" s="52"/>
    </row>
    <row r="5298" spans="2:2" ht="11.25" customHeight="1">
      <c r="B5298" s="52"/>
    </row>
    <row r="5299" spans="2:2" ht="11.25" customHeight="1">
      <c r="B5299" s="52"/>
    </row>
    <row r="5300" spans="2:2" ht="11.25" customHeight="1">
      <c r="B5300" s="52"/>
    </row>
    <row r="5301" spans="2:2" ht="11.25" customHeight="1">
      <c r="B5301" s="52"/>
    </row>
    <row r="5302" spans="2:2" ht="11.25" customHeight="1">
      <c r="B5302" s="52"/>
    </row>
    <row r="5303" spans="2:2" ht="11.25" customHeight="1">
      <c r="B5303" s="52"/>
    </row>
    <row r="5304" spans="2:2" ht="11.25" customHeight="1">
      <c r="B5304" s="52"/>
    </row>
    <row r="5305" spans="2:2" ht="11.25" customHeight="1">
      <c r="B5305" s="52"/>
    </row>
    <row r="5306" spans="2:2" ht="11.25" customHeight="1">
      <c r="B5306" s="52"/>
    </row>
    <row r="5307" spans="2:2" ht="11.25" customHeight="1">
      <c r="B5307" s="52"/>
    </row>
    <row r="5308" spans="2:2" ht="11.25" customHeight="1">
      <c r="B5308" s="52"/>
    </row>
    <row r="5309" spans="2:2" ht="11.25" customHeight="1">
      <c r="B5309" s="52"/>
    </row>
    <row r="5310" spans="2:2" ht="11.25" customHeight="1">
      <c r="B5310" s="52"/>
    </row>
    <row r="5311" spans="2:2" ht="11.25" customHeight="1">
      <c r="B5311" s="52"/>
    </row>
    <row r="5312" spans="2:2" ht="11.25" customHeight="1">
      <c r="B5312" s="52"/>
    </row>
    <row r="5313" spans="2:2" ht="11.25" customHeight="1">
      <c r="B5313" s="52"/>
    </row>
    <row r="5314" spans="2:2" ht="11.25" customHeight="1">
      <c r="B5314" s="52"/>
    </row>
    <row r="5315" spans="2:2" ht="11.25" customHeight="1">
      <c r="B5315" s="52"/>
    </row>
    <row r="5316" spans="2:2" ht="11.25" customHeight="1">
      <c r="B5316" s="52"/>
    </row>
    <row r="5317" spans="2:2" ht="11.25" customHeight="1">
      <c r="B5317" s="52"/>
    </row>
    <row r="5318" spans="2:2" ht="11.25" customHeight="1">
      <c r="B5318" s="52"/>
    </row>
    <row r="5319" spans="2:2" ht="11.25" customHeight="1">
      <c r="B5319" s="52"/>
    </row>
    <row r="5320" spans="2:2" ht="11.25" customHeight="1">
      <c r="B5320" s="52"/>
    </row>
    <row r="5321" spans="2:2" ht="11.25" customHeight="1">
      <c r="B5321" s="52"/>
    </row>
    <row r="5322" spans="2:2" ht="11.25" customHeight="1">
      <c r="B5322" s="52"/>
    </row>
    <row r="5323" spans="2:2" ht="11.25" customHeight="1">
      <c r="B5323" s="52"/>
    </row>
    <row r="5324" spans="2:2" ht="11.25" customHeight="1">
      <c r="B5324" s="52"/>
    </row>
    <row r="5325" spans="2:2" ht="11.25" customHeight="1">
      <c r="B5325" s="52"/>
    </row>
    <row r="5326" spans="2:2" ht="11.25" customHeight="1">
      <c r="B5326" s="52"/>
    </row>
    <row r="5327" spans="2:2" ht="11.25" customHeight="1">
      <c r="B5327" s="52"/>
    </row>
    <row r="5328" spans="2:2" ht="11.25" customHeight="1">
      <c r="B5328" s="52"/>
    </row>
    <row r="5329" spans="2:2" ht="11.25" customHeight="1">
      <c r="B5329" s="52"/>
    </row>
    <row r="5330" spans="2:2" ht="11.25" customHeight="1">
      <c r="B5330" s="52"/>
    </row>
    <row r="5331" spans="2:2" ht="11.25" customHeight="1">
      <c r="B5331" s="52"/>
    </row>
    <row r="5332" spans="2:2" ht="11.25" customHeight="1">
      <c r="B5332" s="52"/>
    </row>
    <row r="5333" spans="2:2" ht="11.25" customHeight="1">
      <c r="B5333" s="52"/>
    </row>
    <row r="5334" spans="2:2" ht="11.25" customHeight="1">
      <c r="B5334" s="52"/>
    </row>
    <row r="5335" spans="2:2" ht="11.25" customHeight="1">
      <c r="B5335" s="52"/>
    </row>
    <row r="5336" spans="2:2" ht="11.25" customHeight="1">
      <c r="B5336" s="52"/>
    </row>
    <row r="5337" spans="2:2" ht="11.25" customHeight="1">
      <c r="B5337" s="52"/>
    </row>
    <row r="5338" spans="2:2" ht="11.25" customHeight="1">
      <c r="B5338" s="52"/>
    </row>
    <row r="5339" spans="2:2" ht="11.25" customHeight="1">
      <c r="B5339" s="52"/>
    </row>
    <row r="5340" spans="2:2" ht="11.25" customHeight="1">
      <c r="B5340" s="52"/>
    </row>
    <row r="5341" spans="2:2" ht="11.25" customHeight="1">
      <c r="B5341" s="52"/>
    </row>
    <row r="5342" spans="2:2" ht="11.25" customHeight="1">
      <c r="B5342" s="52"/>
    </row>
    <row r="5343" spans="2:2" ht="11.25" customHeight="1">
      <c r="B5343" s="52"/>
    </row>
    <row r="5344" spans="2:2" ht="11.25" customHeight="1">
      <c r="B5344" s="52"/>
    </row>
    <row r="5345" spans="2:2" ht="11.25" customHeight="1">
      <c r="B5345" s="52"/>
    </row>
    <row r="5346" spans="2:2" ht="11.25" customHeight="1">
      <c r="B5346" s="52"/>
    </row>
    <row r="5347" spans="2:2" ht="11.25" customHeight="1">
      <c r="B5347" s="52"/>
    </row>
    <row r="5348" spans="2:2" ht="11.25" customHeight="1">
      <c r="B5348" s="52"/>
    </row>
    <row r="5349" spans="2:2" ht="11.25" customHeight="1">
      <c r="B5349" s="52"/>
    </row>
    <row r="5350" spans="2:2" ht="11.25" customHeight="1">
      <c r="B5350" s="52"/>
    </row>
    <row r="5351" spans="2:2" ht="11.25" customHeight="1">
      <c r="B5351" s="52"/>
    </row>
    <row r="5352" spans="2:2" ht="11.25" customHeight="1">
      <c r="B5352" s="52"/>
    </row>
    <row r="5353" spans="2:2" ht="11.25" customHeight="1">
      <c r="B5353" s="52"/>
    </row>
    <row r="5354" spans="2:2" ht="11.25" customHeight="1">
      <c r="B5354" s="52"/>
    </row>
    <row r="5355" spans="2:2" ht="11.25" customHeight="1">
      <c r="B5355" s="52"/>
    </row>
    <row r="5356" spans="2:2" ht="11.25" customHeight="1">
      <c r="B5356" s="52"/>
    </row>
    <row r="5357" spans="2:2" ht="11.25" customHeight="1">
      <c r="B5357" s="52"/>
    </row>
    <row r="5358" spans="2:2" ht="11.25" customHeight="1">
      <c r="B5358" s="52"/>
    </row>
    <row r="5359" spans="2:2" ht="11.25" customHeight="1">
      <c r="B5359" s="52"/>
    </row>
    <row r="5360" spans="2:2" ht="11.25" customHeight="1">
      <c r="B5360" s="52"/>
    </row>
    <row r="5361" spans="2:2" ht="11.25" customHeight="1">
      <c r="B5361" s="52"/>
    </row>
    <row r="5362" spans="2:2" ht="11.25" customHeight="1">
      <c r="B5362" s="52"/>
    </row>
    <row r="5363" spans="2:2" ht="11.25" customHeight="1">
      <c r="B5363" s="52"/>
    </row>
    <row r="5364" spans="2:2" ht="11.25" customHeight="1">
      <c r="B5364" s="52"/>
    </row>
    <row r="5365" spans="2:2" ht="11.25" customHeight="1">
      <c r="B5365" s="52"/>
    </row>
    <row r="5366" spans="2:2" ht="11.25" customHeight="1">
      <c r="B5366" s="52"/>
    </row>
    <row r="5367" spans="2:2" ht="11.25" customHeight="1">
      <c r="B5367" s="52"/>
    </row>
    <row r="5368" spans="2:2" ht="11.25" customHeight="1">
      <c r="B5368" s="52"/>
    </row>
    <row r="5369" spans="2:2" ht="11.25" customHeight="1">
      <c r="B5369" s="52"/>
    </row>
    <row r="5370" spans="2:2" ht="11.25" customHeight="1">
      <c r="B5370" s="52"/>
    </row>
    <row r="5371" spans="2:2" ht="11.25" customHeight="1">
      <c r="B5371" s="52"/>
    </row>
    <row r="5372" spans="2:2" ht="11.25" customHeight="1">
      <c r="B5372" s="52"/>
    </row>
    <row r="5373" spans="2:2" ht="11.25" customHeight="1">
      <c r="B5373" s="52"/>
    </row>
    <row r="5374" spans="2:2" ht="11.25" customHeight="1">
      <c r="B5374" s="52"/>
    </row>
    <row r="5375" spans="2:2" ht="11.25" customHeight="1">
      <c r="B5375" s="52"/>
    </row>
    <row r="5376" spans="2:2" ht="11.25" customHeight="1">
      <c r="B5376" s="52"/>
    </row>
    <row r="5377" spans="2:2" ht="11.25" customHeight="1">
      <c r="B5377" s="52"/>
    </row>
    <row r="5378" spans="2:2" ht="11.25" customHeight="1">
      <c r="B5378" s="52"/>
    </row>
    <row r="5379" spans="2:2" ht="11.25" customHeight="1">
      <c r="B5379" s="52"/>
    </row>
    <row r="5380" spans="2:2" ht="11.25" customHeight="1">
      <c r="B5380" s="52"/>
    </row>
    <row r="5381" spans="2:2" ht="11.25" customHeight="1">
      <c r="B5381" s="52"/>
    </row>
    <row r="5382" spans="2:2" ht="11.25" customHeight="1">
      <c r="B5382" s="52"/>
    </row>
    <row r="5383" spans="2:2" ht="11.25" customHeight="1">
      <c r="B5383" s="52"/>
    </row>
    <row r="5384" spans="2:2" ht="11.25" customHeight="1">
      <c r="B5384" s="52"/>
    </row>
    <row r="5385" spans="2:2" ht="11.25" customHeight="1">
      <c r="B5385" s="52"/>
    </row>
    <row r="5386" spans="2:2" ht="11.25" customHeight="1">
      <c r="B5386" s="52"/>
    </row>
    <row r="5387" spans="2:2" ht="11.25" customHeight="1">
      <c r="B5387" s="52"/>
    </row>
    <row r="5388" spans="2:2" ht="11.25" customHeight="1">
      <c r="B5388" s="52"/>
    </row>
    <row r="5389" spans="2:2" ht="11.25" customHeight="1">
      <c r="B5389" s="52"/>
    </row>
    <row r="5390" spans="2:2" ht="11.25" customHeight="1">
      <c r="B5390" s="52"/>
    </row>
    <row r="5391" spans="2:2" ht="11.25" customHeight="1">
      <c r="B5391" s="52"/>
    </row>
    <row r="5392" spans="2:2" ht="11.25" customHeight="1">
      <c r="B5392" s="52"/>
    </row>
    <row r="5393" spans="2:2" ht="11.25" customHeight="1">
      <c r="B5393" s="52"/>
    </row>
    <row r="5394" spans="2:2" ht="11.25" customHeight="1">
      <c r="B5394" s="52"/>
    </row>
    <row r="5395" spans="2:2" ht="11.25" customHeight="1">
      <c r="B5395" s="52"/>
    </row>
    <row r="5396" spans="2:2" ht="11.25" customHeight="1">
      <c r="B5396" s="52"/>
    </row>
    <row r="5397" spans="2:2" ht="11.25" customHeight="1">
      <c r="B5397" s="52"/>
    </row>
    <row r="5398" spans="2:2" ht="11.25" customHeight="1">
      <c r="B5398" s="52"/>
    </row>
    <row r="5399" spans="2:2" ht="11.25" customHeight="1">
      <c r="B5399" s="52"/>
    </row>
    <row r="5400" spans="2:2" ht="11.25" customHeight="1">
      <c r="B5400" s="52"/>
    </row>
    <row r="5401" spans="2:2" ht="11.25" customHeight="1">
      <c r="B5401" s="52"/>
    </row>
    <row r="5402" spans="2:2" ht="11.25" customHeight="1">
      <c r="B5402" s="52"/>
    </row>
    <row r="5403" spans="2:2" ht="11.25" customHeight="1">
      <c r="B5403" s="52"/>
    </row>
    <row r="5404" spans="2:2" ht="11.25" customHeight="1">
      <c r="B5404" s="52"/>
    </row>
    <row r="5405" spans="2:2" ht="11.25" customHeight="1">
      <c r="B5405" s="52"/>
    </row>
    <row r="5406" spans="2:2" ht="11.25" customHeight="1">
      <c r="B5406" s="52"/>
    </row>
    <row r="5407" spans="2:2" ht="11.25" customHeight="1">
      <c r="B5407" s="52"/>
    </row>
    <row r="5408" spans="2:2" ht="11.25" customHeight="1">
      <c r="B5408" s="52"/>
    </row>
    <row r="5409" spans="2:2" ht="11.25" customHeight="1">
      <c r="B5409" s="52"/>
    </row>
    <row r="5410" spans="2:2" ht="11.25" customHeight="1">
      <c r="B5410" s="52"/>
    </row>
    <row r="5411" spans="2:2" ht="11.25" customHeight="1">
      <c r="B5411" s="52"/>
    </row>
    <row r="5412" spans="2:2" ht="11.25" customHeight="1">
      <c r="B5412" s="52"/>
    </row>
    <row r="5413" spans="2:2" ht="11.25" customHeight="1">
      <c r="B5413" s="52"/>
    </row>
    <row r="5414" spans="2:2" ht="11.25" customHeight="1">
      <c r="B5414" s="52"/>
    </row>
    <row r="5415" spans="2:2" ht="11.25" customHeight="1">
      <c r="B5415" s="52"/>
    </row>
    <row r="5416" spans="2:2" ht="11.25" customHeight="1">
      <c r="B5416" s="52"/>
    </row>
    <row r="5417" spans="2:2" ht="11.25" customHeight="1">
      <c r="B5417" s="52"/>
    </row>
    <row r="5418" spans="2:2" ht="11.25" customHeight="1">
      <c r="B5418" s="52"/>
    </row>
    <row r="5419" spans="2:2" ht="11.25" customHeight="1">
      <c r="B5419" s="52"/>
    </row>
    <row r="5420" spans="2:2" ht="11.25" customHeight="1">
      <c r="B5420" s="52"/>
    </row>
    <row r="5421" spans="2:2" ht="11.25" customHeight="1">
      <c r="B5421" s="52"/>
    </row>
    <row r="5422" spans="2:2" ht="11.25" customHeight="1">
      <c r="B5422" s="52"/>
    </row>
    <row r="5423" spans="2:2" ht="11.25" customHeight="1">
      <c r="B5423" s="52"/>
    </row>
    <row r="5424" spans="2:2" ht="11.25" customHeight="1">
      <c r="B5424" s="52"/>
    </row>
    <row r="5425" spans="2:2" ht="11.25" customHeight="1">
      <c r="B5425" s="52"/>
    </row>
    <row r="5426" spans="2:2" ht="11.25" customHeight="1">
      <c r="B5426" s="52"/>
    </row>
    <row r="5427" spans="2:2" ht="11.25" customHeight="1">
      <c r="B5427" s="52"/>
    </row>
    <row r="5428" spans="2:2" ht="11.25" customHeight="1">
      <c r="B5428" s="52"/>
    </row>
    <row r="5429" spans="2:2" ht="11.25" customHeight="1">
      <c r="B5429" s="52"/>
    </row>
    <row r="5430" spans="2:2" ht="11.25" customHeight="1">
      <c r="B5430" s="52"/>
    </row>
    <row r="5431" spans="2:2" ht="11.25" customHeight="1">
      <c r="B5431" s="52"/>
    </row>
    <row r="5432" spans="2:2" ht="11.25" customHeight="1">
      <c r="B5432" s="52"/>
    </row>
    <row r="5433" spans="2:2" ht="11.25" customHeight="1">
      <c r="B5433" s="52"/>
    </row>
    <row r="5434" spans="2:2" ht="11.25" customHeight="1">
      <c r="B5434" s="52"/>
    </row>
    <row r="5435" spans="2:2" ht="11.25" customHeight="1">
      <c r="B5435" s="52"/>
    </row>
    <row r="5436" spans="2:2" ht="11.25" customHeight="1">
      <c r="B5436" s="52"/>
    </row>
    <row r="5437" spans="2:2" ht="11.25" customHeight="1">
      <c r="B5437" s="52"/>
    </row>
    <row r="5438" spans="2:2" ht="11.25" customHeight="1">
      <c r="B5438" s="52"/>
    </row>
    <row r="5439" spans="2:2" ht="11.25" customHeight="1">
      <c r="B5439" s="52"/>
    </row>
    <row r="5440" spans="2:2" ht="11.25" customHeight="1">
      <c r="B5440" s="52"/>
    </row>
    <row r="5441" spans="2:2" ht="11.25" customHeight="1">
      <c r="B5441" s="52"/>
    </row>
    <row r="5442" spans="2:2" ht="11.25" customHeight="1">
      <c r="B5442" s="52"/>
    </row>
    <row r="5443" spans="2:2" ht="11.25" customHeight="1">
      <c r="B5443" s="52"/>
    </row>
    <row r="5444" spans="2:2" ht="11.25" customHeight="1">
      <c r="B5444" s="52"/>
    </row>
    <row r="5445" spans="2:2" ht="11.25" customHeight="1">
      <c r="B5445" s="52"/>
    </row>
    <row r="5446" spans="2:2" ht="11.25" customHeight="1">
      <c r="B5446" s="52"/>
    </row>
    <row r="5447" spans="2:2" ht="11.25" customHeight="1">
      <c r="B5447" s="52"/>
    </row>
    <row r="5448" spans="2:2" ht="11.25" customHeight="1">
      <c r="B5448" s="52"/>
    </row>
    <row r="5449" spans="2:2" ht="11.25" customHeight="1">
      <c r="B5449" s="52"/>
    </row>
    <row r="5450" spans="2:2" ht="11.25" customHeight="1">
      <c r="B5450" s="52"/>
    </row>
    <row r="5451" spans="2:2" ht="11.25" customHeight="1">
      <c r="B5451" s="52"/>
    </row>
    <row r="5452" spans="2:2" ht="11.25" customHeight="1">
      <c r="B5452" s="52"/>
    </row>
    <row r="5453" spans="2:2" ht="11.25" customHeight="1">
      <c r="B5453" s="52"/>
    </row>
    <row r="5454" spans="2:2" ht="11.25" customHeight="1">
      <c r="B5454" s="52"/>
    </row>
    <row r="5455" spans="2:2" ht="11.25" customHeight="1">
      <c r="B5455" s="52"/>
    </row>
    <row r="5456" spans="2:2" ht="11.25" customHeight="1">
      <c r="B5456" s="52"/>
    </row>
    <row r="5457" spans="2:2" ht="11.25" customHeight="1">
      <c r="B5457" s="52"/>
    </row>
    <row r="5458" spans="2:2" ht="11.25" customHeight="1">
      <c r="B5458" s="52"/>
    </row>
    <row r="5459" spans="2:2" ht="11.25" customHeight="1">
      <c r="B5459" s="52"/>
    </row>
    <row r="5460" spans="2:2" ht="11.25" customHeight="1">
      <c r="B5460" s="52"/>
    </row>
    <row r="5461" spans="2:2" ht="11.25" customHeight="1">
      <c r="B5461" s="52"/>
    </row>
    <row r="5462" spans="2:2" ht="11.25" customHeight="1">
      <c r="B5462" s="52"/>
    </row>
    <row r="5463" spans="2:2" ht="11.25" customHeight="1">
      <c r="B5463" s="52"/>
    </row>
    <row r="5464" spans="2:2" ht="11.25" customHeight="1">
      <c r="B5464" s="52"/>
    </row>
    <row r="5465" spans="2:2" ht="11.25" customHeight="1">
      <c r="B5465" s="52"/>
    </row>
    <row r="5466" spans="2:2" ht="11.25" customHeight="1">
      <c r="B5466" s="52"/>
    </row>
    <row r="5467" spans="2:2" ht="11.25" customHeight="1">
      <c r="B5467" s="52"/>
    </row>
    <row r="5468" spans="2:2" ht="11.25" customHeight="1">
      <c r="B5468" s="52"/>
    </row>
    <row r="5469" spans="2:2" ht="11.25" customHeight="1">
      <c r="B5469" s="52"/>
    </row>
    <row r="5470" spans="2:2" ht="11.25" customHeight="1">
      <c r="B5470" s="52"/>
    </row>
    <row r="5471" spans="2:2" ht="11.25" customHeight="1">
      <c r="B5471" s="52"/>
    </row>
    <row r="5472" spans="2:2" ht="11.25" customHeight="1">
      <c r="B5472" s="52"/>
    </row>
    <row r="5473" spans="2:2" ht="11.25" customHeight="1">
      <c r="B5473" s="52"/>
    </row>
    <row r="5474" spans="2:2" ht="11.25" customHeight="1">
      <c r="B5474" s="52"/>
    </row>
    <row r="5475" spans="2:2" ht="11.25" customHeight="1">
      <c r="B5475" s="52"/>
    </row>
    <row r="5476" spans="2:2" ht="11.25" customHeight="1">
      <c r="B5476" s="52"/>
    </row>
    <row r="5477" spans="2:2" ht="11.25" customHeight="1">
      <c r="B5477" s="52"/>
    </row>
    <row r="5478" spans="2:2" ht="11.25" customHeight="1">
      <c r="B5478" s="52"/>
    </row>
    <row r="5479" spans="2:2" ht="11.25" customHeight="1">
      <c r="B5479" s="52"/>
    </row>
    <row r="5480" spans="2:2" ht="11.25" customHeight="1">
      <c r="B5480" s="52"/>
    </row>
    <row r="5481" spans="2:2" ht="11.25" customHeight="1">
      <c r="B5481" s="52"/>
    </row>
    <row r="5482" spans="2:2" ht="11.25" customHeight="1">
      <c r="B5482" s="52"/>
    </row>
    <row r="5483" spans="2:2" ht="11.25" customHeight="1">
      <c r="B5483" s="52"/>
    </row>
    <row r="5484" spans="2:2" ht="11.25" customHeight="1">
      <c r="B5484" s="52"/>
    </row>
    <row r="5485" spans="2:2" ht="11.25" customHeight="1">
      <c r="B5485" s="52"/>
    </row>
    <row r="5486" spans="2:2" ht="11.25" customHeight="1">
      <c r="B5486" s="52"/>
    </row>
    <row r="5487" spans="2:2" ht="11.25" customHeight="1">
      <c r="B5487" s="52"/>
    </row>
    <row r="5488" spans="2:2" ht="11.25" customHeight="1">
      <c r="B5488" s="52"/>
    </row>
    <row r="5489" spans="2:2" ht="11.25" customHeight="1">
      <c r="B5489" s="52"/>
    </row>
    <row r="5490" spans="2:2" ht="11.25" customHeight="1">
      <c r="B5490" s="52"/>
    </row>
    <row r="5491" spans="2:2" ht="11.25" customHeight="1">
      <c r="B5491" s="52"/>
    </row>
    <row r="5492" spans="2:2" ht="11.25" customHeight="1">
      <c r="B5492" s="52"/>
    </row>
    <row r="5493" spans="2:2" ht="11.25" customHeight="1">
      <c r="B5493" s="52"/>
    </row>
    <row r="5494" spans="2:2" ht="11.25" customHeight="1">
      <c r="B5494" s="52"/>
    </row>
    <row r="5495" spans="2:2" ht="11.25" customHeight="1">
      <c r="B5495" s="52"/>
    </row>
    <row r="5496" spans="2:2" ht="11.25" customHeight="1">
      <c r="B5496" s="52"/>
    </row>
    <row r="5497" spans="2:2" ht="11.25" customHeight="1">
      <c r="B5497" s="52"/>
    </row>
    <row r="5498" spans="2:2" ht="11.25" customHeight="1">
      <c r="B5498" s="52"/>
    </row>
    <row r="5499" spans="2:2" ht="11.25" customHeight="1">
      <c r="B5499" s="52"/>
    </row>
    <row r="5500" spans="2:2" ht="11.25" customHeight="1">
      <c r="B5500" s="52"/>
    </row>
    <row r="5501" spans="2:2" ht="11.25" customHeight="1">
      <c r="B5501" s="52"/>
    </row>
    <row r="5502" spans="2:2" ht="11.25" customHeight="1">
      <c r="B5502" s="52"/>
    </row>
    <row r="5503" spans="2:2" ht="11.25" customHeight="1">
      <c r="B5503" s="52"/>
    </row>
    <row r="5504" spans="2:2" ht="11.25" customHeight="1">
      <c r="B5504" s="52"/>
    </row>
    <row r="5505" spans="2:2" ht="11.25" customHeight="1">
      <c r="B5505" s="52"/>
    </row>
    <row r="5506" spans="2:2" ht="11.25" customHeight="1">
      <c r="B5506" s="52"/>
    </row>
    <row r="5507" spans="2:2" ht="11.25" customHeight="1">
      <c r="B5507" s="52"/>
    </row>
    <row r="5508" spans="2:2" ht="11.25" customHeight="1">
      <c r="B5508" s="52"/>
    </row>
    <row r="5509" spans="2:2" ht="11.25" customHeight="1">
      <c r="B5509" s="52"/>
    </row>
    <row r="5510" spans="2:2" ht="11.25" customHeight="1">
      <c r="B5510" s="52"/>
    </row>
    <row r="5511" spans="2:2" ht="11.25" customHeight="1">
      <c r="B5511" s="52"/>
    </row>
    <row r="5512" spans="2:2" ht="11.25" customHeight="1">
      <c r="B5512" s="52"/>
    </row>
    <row r="5513" spans="2:2" ht="11.25" customHeight="1">
      <c r="B5513" s="52"/>
    </row>
    <row r="5514" spans="2:2" ht="11.25" customHeight="1">
      <c r="B5514" s="52"/>
    </row>
    <row r="5515" spans="2:2" ht="11.25" customHeight="1">
      <c r="B5515" s="52"/>
    </row>
    <row r="5516" spans="2:2" ht="11.25" customHeight="1">
      <c r="B5516" s="52"/>
    </row>
    <row r="5517" spans="2:2" ht="11.25" customHeight="1">
      <c r="B5517" s="52"/>
    </row>
    <row r="5518" spans="2:2" ht="11.25" customHeight="1">
      <c r="B5518" s="52"/>
    </row>
    <row r="5519" spans="2:2" ht="11.25" customHeight="1">
      <c r="B5519" s="52"/>
    </row>
    <row r="5520" spans="2:2" ht="11.25" customHeight="1">
      <c r="B5520" s="52"/>
    </row>
    <row r="5521" spans="2:2" ht="11.25" customHeight="1">
      <c r="B5521" s="52"/>
    </row>
    <row r="5522" spans="2:2" ht="11.25" customHeight="1">
      <c r="B5522" s="52"/>
    </row>
    <row r="5523" spans="2:2" ht="11.25" customHeight="1">
      <c r="B5523" s="52"/>
    </row>
    <row r="5524" spans="2:2" ht="11.25" customHeight="1">
      <c r="B5524" s="52"/>
    </row>
    <row r="5525" spans="2:2" ht="11.25" customHeight="1">
      <c r="B5525" s="52"/>
    </row>
    <row r="5526" spans="2:2" ht="11.25" customHeight="1">
      <c r="B5526" s="52"/>
    </row>
    <row r="5527" spans="2:2" ht="11.25" customHeight="1">
      <c r="B5527" s="52"/>
    </row>
    <row r="5528" spans="2:2" ht="11.25" customHeight="1">
      <c r="B5528" s="52"/>
    </row>
    <row r="5529" spans="2:2" ht="11.25" customHeight="1">
      <c r="B5529" s="52"/>
    </row>
    <row r="5530" spans="2:2" ht="11.25" customHeight="1">
      <c r="B5530" s="52"/>
    </row>
    <row r="5531" spans="2:2" ht="11.25" customHeight="1">
      <c r="B5531" s="52"/>
    </row>
    <row r="5532" spans="2:2" ht="11.25" customHeight="1">
      <c r="B5532" s="52"/>
    </row>
    <row r="5533" spans="2:2" ht="11.25" customHeight="1">
      <c r="B5533" s="52"/>
    </row>
    <row r="5534" spans="2:2" ht="11.25" customHeight="1">
      <c r="B5534" s="52"/>
    </row>
    <row r="5535" spans="2:2" ht="11.25" customHeight="1">
      <c r="B5535" s="52"/>
    </row>
    <row r="5536" spans="2:2" ht="11.25" customHeight="1">
      <c r="B5536" s="52"/>
    </row>
    <row r="5537" spans="2:2" ht="11.25" customHeight="1">
      <c r="B5537" s="52"/>
    </row>
    <row r="5538" spans="2:2" ht="11.25" customHeight="1">
      <c r="B5538" s="52"/>
    </row>
    <row r="5539" spans="2:2" ht="11.25" customHeight="1">
      <c r="B5539" s="52"/>
    </row>
    <row r="5540" spans="2:2" ht="11.25" customHeight="1">
      <c r="B5540" s="52"/>
    </row>
    <row r="5541" spans="2:2" ht="11.25" customHeight="1">
      <c r="B5541" s="52"/>
    </row>
    <row r="5542" spans="2:2" ht="11.25" customHeight="1">
      <c r="B5542" s="52"/>
    </row>
    <row r="5543" spans="2:2" ht="11.25" customHeight="1">
      <c r="B5543" s="52"/>
    </row>
    <row r="5544" spans="2:2" ht="11.25" customHeight="1">
      <c r="B5544" s="52"/>
    </row>
    <row r="5545" spans="2:2" ht="11.25" customHeight="1">
      <c r="B5545" s="52"/>
    </row>
    <row r="5546" spans="2:2" ht="11.25" customHeight="1">
      <c r="B5546" s="52"/>
    </row>
    <row r="5547" spans="2:2" ht="11.25" customHeight="1">
      <c r="B5547" s="52"/>
    </row>
    <row r="5548" spans="2:2" ht="11.25" customHeight="1">
      <c r="B5548" s="52"/>
    </row>
    <row r="5549" spans="2:2" ht="11.25" customHeight="1">
      <c r="B5549" s="52"/>
    </row>
    <row r="5550" spans="2:2" ht="11.25" customHeight="1">
      <c r="B5550" s="52"/>
    </row>
    <row r="5551" spans="2:2" ht="11.25" customHeight="1">
      <c r="B5551" s="52"/>
    </row>
    <row r="5552" spans="2:2" ht="11.25" customHeight="1">
      <c r="B5552" s="52"/>
    </row>
    <row r="5553" spans="2:2" ht="11.25" customHeight="1">
      <c r="B5553" s="52"/>
    </row>
    <row r="5554" spans="2:2" ht="11.25" customHeight="1">
      <c r="B5554" s="52"/>
    </row>
    <row r="5555" spans="2:2" ht="11.25" customHeight="1">
      <c r="B5555" s="52"/>
    </row>
    <row r="5556" spans="2:2" ht="11.25" customHeight="1">
      <c r="B5556" s="52"/>
    </row>
    <row r="5557" spans="2:2" ht="11.25" customHeight="1">
      <c r="B5557" s="52"/>
    </row>
    <row r="5558" spans="2:2" ht="11.25" customHeight="1">
      <c r="B5558" s="52"/>
    </row>
    <row r="5559" spans="2:2" ht="11.25" customHeight="1">
      <c r="B5559" s="52"/>
    </row>
    <row r="5560" spans="2:2" ht="11.25" customHeight="1">
      <c r="B5560" s="52"/>
    </row>
    <row r="5561" spans="2:2" ht="11.25" customHeight="1">
      <c r="B5561" s="52"/>
    </row>
    <row r="5562" spans="2:2" ht="11.25" customHeight="1">
      <c r="B5562" s="52"/>
    </row>
    <row r="5563" spans="2:2" ht="11.25" customHeight="1">
      <c r="B5563" s="52"/>
    </row>
    <row r="5564" spans="2:2" ht="11.25" customHeight="1">
      <c r="B5564" s="52"/>
    </row>
    <row r="5565" spans="2:2" ht="11.25" customHeight="1">
      <c r="B5565" s="52"/>
    </row>
    <row r="5566" spans="2:2" ht="11.25" customHeight="1">
      <c r="B5566" s="52"/>
    </row>
    <row r="5567" spans="2:2" ht="11.25" customHeight="1">
      <c r="B5567" s="52"/>
    </row>
    <row r="5568" spans="2:2" ht="11.25" customHeight="1">
      <c r="B5568" s="52"/>
    </row>
    <row r="5569" spans="2:2" ht="11.25" customHeight="1">
      <c r="B5569" s="52"/>
    </row>
    <row r="5570" spans="2:2" ht="11.25" customHeight="1">
      <c r="B5570" s="52"/>
    </row>
    <row r="5571" spans="2:2" ht="11.25" customHeight="1">
      <c r="B5571" s="52"/>
    </row>
    <row r="5572" spans="2:2" ht="11.25" customHeight="1">
      <c r="B5572" s="52"/>
    </row>
    <row r="5573" spans="2:2" ht="11.25" customHeight="1">
      <c r="B5573" s="52"/>
    </row>
    <row r="5574" spans="2:2" ht="11.25" customHeight="1">
      <c r="B5574" s="52"/>
    </row>
    <row r="5575" spans="2:2" ht="11.25" customHeight="1">
      <c r="B5575" s="52"/>
    </row>
    <row r="5576" spans="2:2" ht="11.25" customHeight="1">
      <c r="B5576" s="52"/>
    </row>
    <row r="5577" spans="2:2" ht="11.25" customHeight="1">
      <c r="B5577" s="52"/>
    </row>
    <row r="5578" spans="2:2" ht="11.25" customHeight="1">
      <c r="B5578" s="52"/>
    </row>
    <row r="5579" spans="2:2" ht="11.25" customHeight="1">
      <c r="B5579" s="52"/>
    </row>
    <row r="5580" spans="2:2" ht="11.25" customHeight="1">
      <c r="B5580" s="52"/>
    </row>
    <row r="5581" spans="2:2" ht="11.25" customHeight="1">
      <c r="B5581" s="52"/>
    </row>
    <row r="5582" spans="2:2" ht="11.25" customHeight="1">
      <c r="B5582" s="52"/>
    </row>
    <row r="5583" spans="2:2" ht="11.25" customHeight="1">
      <c r="B5583" s="52"/>
    </row>
    <row r="5584" spans="2:2" ht="11.25" customHeight="1">
      <c r="B5584" s="52"/>
    </row>
    <row r="5585" spans="2:2" ht="11.25" customHeight="1">
      <c r="B5585" s="52"/>
    </row>
    <row r="5586" spans="2:2" ht="11.25" customHeight="1">
      <c r="B5586" s="52"/>
    </row>
    <row r="5587" spans="2:2" ht="11.25" customHeight="1">
      <c r="B5587" s="52"/>
    </row>
    <row r="5588" spans="2:2" ht="11.25" customHeight="1">
      <c r="B5588" s="52"/>
    </row>
    <row r="5589" spans="2:2" ht="11.25" customHeight="1">
      <c r="B5589" s="52"/>
    </row>
    <row r="5590" spans="2:2" ht="11.25" customHeight="1">
      <c r="B5590" s="52"/>
    </row>
    <row r="5591" spans="2:2" ht="11.25" customHeight="1">
      <c r="B5591" s="52"/>
    </row>
    <row r="5592" spans="2:2" ht="11.25" customHeight="1">
      <c r="B5592" s="52"/>
    </row>
    <row r="5593" spans="2:2" ht="11.25" customHeight="1">
      <c r="B5593" s="52"/>
    </row>
    <row r="5594" spans="2:2" ht="11.25" customHeight="1">
      <c r="B5594" s="52"/>
    </row>
    <row r="5595" spans="2:2" ht="11.25" customHeight="1">
      <c r="B5595" s="52"/>
    </row>
    <row r="5596" spans="2:2" ht="11.25" customHeight="1">
      <c r="B5596" s="52"/>
    </row>
    <row r="5597" spans="2:2" ht="11.25" customHeight="1">
      <c r="B5597" s="52"/>
    </row>
    <row r="5598" spans="2:2" ht="11.25" customHeight="1">
      <c r="B5598" s="52"/>
    </row>
    <row r="5599" spans="2:2" ht="11.25" customHeight="1">
      <c r="B5599" s="52"/>
    </row>
    <row r="5600" spans="2:2" ht="11.25" customHeight="1">
      <c r="B5600" s="52"/>
    </row>
    <row r="5601" spans="2:2" ht="11.25" customHeight="1">
      <c r="B5601" s="52"/>
    </row>
    <row r="5602" spans="2:2" ht="11.25" customHeight="1">
      <c r="B5602" s="52"/>
    </row>
    <row r="5603" spans="2:2" ht="11.25" customHeight="1">
      <c r="B5603" s="52"/>
    </row>
    <row r="5604" spans="2:2" ht="11.25" customHeight="1">
      <c r="B5604" s="52"/>
    </row>
    <row r="5605" spans="2:2" ht="11.25" customHeight="1">
      <c r="B5605" s="52"/>
    </row>
    <row r="5606" spans="2:2" ht="11.25" customHeight="1">
      <c r="B5606" s="52"/>
    </row>
    <row r="5607" spans="2:2" ht="11.25" customHeight="1">
      <c r="B5607" s="52"/>
    </row>
    <row r="5608" spans="2:2" ht="11.25" customHeight="1">
      <c r="B5608" s="52"/>
    </row>
    <row r="5609" spans="2:2" ht="11.25" customHeight="1">
      <c r="B5609" s="52"/>
    </row>
    <row r="5610" spans="2:2" ht="11.25" customHeight="1">
      <c r="B5610" s="52"/>
    </row>
    <row r="5611" spans="2:2" ht="11.25" customHeight="1">
      <c r="B5611" s="52"/>
    </row>
    <row r="5612" spans="2:2" ht="11.25" customHeight="1">
      <c r="B5612" s="52"/>
    </row>
    <row r="5613" spans="2:2" ht="11.25" customHeight="1">
      <c r="B5613" s="52"/>
    </row>
    <row r="5614" spans="2:2" ht="11.25" customHeight="1">
      <c r="B5614" s="52"/>
    </row>
    <row r="5615" spans="2:2" ht="11.25" customHeight="1">
      <c r="B5615" s="52"/>
    </row>
    <row r="5616" spans="2:2" ht="11.25" customHeight="1">
      <c r="B5616" s="52"/>
    </row>
    <row r="5617" spans="2:2" ht="11.25" customHeight="1">
      <c r="B5617" s="52"/>
    </row>
    <row r="5618" spans="2:2" ht="11.25" customHeight="1">
      <c r="B5618" s="52"/>
    </row>
    <row r="5619" spans="2:2" ht="11.25" customHeight="1">
      <c r="B5619" s="52"/>
    </row>
    <row r="5620" spans="2:2" ht="11.25" customHeight="1">
      <c r="B5620" s="52"/>
    </row>
    <row r="5621" spans="2:2" ht="11.25" customHeight="1">
      <c r="B5621" s="52"/>
    </row>
    <row r="5622" spans="2:2" ht="11.25" customHeight="1">
      <c r="B5622" s="52"/>
    </row>
    <row r="5623" spans="2:2" ht="11.25" customHeight="1">
      <c r="B5623" s="52"/>
    </row>
    <row r="5624" spans="2:2" ht="11.25" customHeight="1">
      <c r="B5624" s="52"/>
    </row>
    <row r="5625" spans="2:2" ht="11.25" customHeight="1">
      <c r="B5625" s="52"/>
    </row>
    <row r="5626" spans="2:2" ht="11.25" customHeight="1">
      <c r="B5626" s="52"/>
    </row>
    <row r="5627" spans="2:2" ht="11.25" customHeight="1">
      <c r="B5627" s="52"/>
    </row>
    <row r="5628" spans="2:2" ht="11.25" customHeight="1">
      <c r="B5628" s="52"/>
    </row>
    <row r="5629" spans="2:2" ht="11.25" customHeight="1">
      <c r="B5629" s="52"/>
    </row>
    <row r="5630" spans="2:2" ht="11.25" customHeight="1">
      <c r="B5630" s="52"/>
    </row>
    <row r="5631" spans="2:2" ht="11.25" customHeight="1">
      <c r="B5631" s="52"/>
    </row>
    <row r="5632" spans="2:2" ht="11.25" customHeight="1">
      <c r="B5632" s="52"/>
    </row>
    <row r="5633" spans="2:2" ht="11.25" customHeight="1">
      <c r="B5633" s="52"/>
    </row>
    <row r="5634" spans="2:2" ht="11.25" customHeight="1">
      <c r="B5634" s="52"/>
    </row>
    <row r="5635" spans="2:2" ht="11.25" customHeight="1">
      <c r="B5635" s="52"/>
    </row>
    <row r="5636" spans="2:2" ht="11.25" customHeight="1">
      <c r="B5636" s="52"/>
    </row>
    <row r="5637" spans="2:2" ht="11.25" customHeight="1">
      <c r="B5637" s="52"/>
    </row>
    <row r="5638" spans="2:2" ht="11.25" customHeight="1">
      <c r="B5638" s="52"/>
    </row>
    <row r="5639" spans="2:2" ht="11.25" customHeight="1">
      <c r="B5639" s="52"/>
    </row>
    <row r="5640" spans="2:2" ht="11.25" customHeight="1">
      <c r="B5640" s="52"/>
    </row>
    <row r="5641" spans="2:2" ht="11.25" customHeight="1">
      <c r="B5641" s="52"/>
    </row>
    <row r="5642" spans="2:2" ht="11.25" customHeight="1">
      <c r="B5642" s="52"/>
    </row>
    <row r="5643" spans="2:2" ht="11.25" customHeight="1">
      <c r="B5643" s="52"/>
    </row>
    <row r="5644" spans="2:2" ht="11.25" customHeight="1">
      <c r="B5644" s="52"/>
    </row>
    <row r="5645" spans="2:2" ht="11.25" customHeight="1">
      <c r="B5645" s="52"/>
    </row>
    <row r="5646" spans="2:2" ht="11.25" customHeight="1">
      <c r="B5646" s="52"/>
    </row>
    <row r="5647" spans="2:2" ht="11.25" customHeight="1">
      <c r="B5647" s="52"/>
    </row>
    <row r="5648" spans="2:2" ht="11.25" customHeight="1">
      <c r="B5648" s="52"/>
    </row>
    <row r="5649" spans="2:2" ht="11.25" customHeight="1">
      <c r="B5649" s="52"/>
    </row>
    <row r="5650" spans="2:2" ht="11.25" customHeight="1">
      <c r="B5650" s="52"/>
    </row>
    <row r="5651" spans="2:2" ht="11.25" customHeight="1">
      <c r="B5651" s="52"/>
    </row>
    <row r="5652" spans="2:2" ht="11.25" customHeight="1">
      <c r="B5652" s="52"/>
    </row>
    <row r="5653" spans="2:2" ht="11.25" customHeight="1">
      <c r="B5653" s="52"/>
    </row>
    <row r="5654" spans="2:2" ht="11.25" customHeight="1">
      <c r="B5654" s="52"/>
    </row>
    <row r="5655" spans="2:2" ht="11.25" customHeight="1">
      <c r="B5655" s="52"/>
    </row>
    <row r="5656" spans="2:2" ht="11.25" customHeight="1">
      <c r="B5656" s="52"/>
    </row>
    <row r="5657" spans="2:2" ht="11.25" customHeight="1">
      <c r="B5657" s="52"/>
    </row>
    <row r="5658" spans="2:2" ht="11.25" customHeight="1">
      <c r="B5658" s="52"/>
    </row>
    <row r="5659" spans="2:2" ht="11.25" customHeight="1">
      <c r="B5659" s="52"/>
    </row>
    <row r="5660" spans="2:2" ht="11.25" customHeight="1">
      <c r="B5660" s="52"/>
    </row>
    <row r="5661" spans="2:2" ht="11.25" customHeight="1">
      <c r="B5661" s="52"/>
    </row>
    <row r="5662" spans="2:2" ht="11.25" customHeight="1">
      <c r="B5662" s="52"/>
    </row>
    <row r="5663" spans="2:2" ht="11.25" customHeight="1">
      <c r="B5663" s="52"/>
    </row>
    <row r="5664" spans="2:2" ht="11.25" customHeight="1">
      <c r="B5664" s="52"/>
    </row>
    <row r="5665" spans="2:2" ht="11.25" customHeight="1">
      <c r="B5665" s="52"/>
    </row>
    <row r="5666" spans="2:2" ht="11.25" customHeight="1">
      <c r="B5666" s="52"/>
    </row>
    <row r="5667" spans="2:2" ht="11.25" customHeight="1">
      <c r="B5667" s="52"/>
    </row>
    <row r="5668" spans="2:2" ht="11.25" customHeight="1">
      <c r="B5668" s="52"/>
    </row>
    <row r="5669" spans="2:2" ht="11.25" customHeight="1">
      <c r="B5669" s="52"/>
    </row>
    <row r="5670" spans="2:2" ht="11.25" customHeight="1">
      <c r="B5670" s="52"/>
    </row>
    <row r="5671" spans="2:2" ht="11.25" customHeight="1">
      <c r="B5671" s="52"/>
    </row>
    <row r="5672" spans="2:2" ht="11.25" customHeight="1">
      <c r="B5672" s="52"/>
    </row>
    <row r="5673" spans="2:2" ht="11.25" customHeight="1">
      <c r="B5673" s="52"/>
    </row>
    <row r="5674" spans="2:2" ht="11.25" customHeight="1">
      <c r="B5674" s="52"/>
    </row>
    <row r="5675" spans="2:2" ht="11.25" customHeight="1">
      <c r="B5675" s="52"/>
    </row>
    <row r="5676" spans="2:2" ht="11.25" customHeight="1">
      <c r="B5676" s="52"/>
    </row>
    <row r="5677" spans="2:2" ht="11.25" customHeight="1">
      <c r="B5677" s="52"/>
    </row>
    <row r="5678" spans="2:2" ht="11.25" customHeight="1">
      <c r="B5678" s="52"/>
    </row>
    <row r="5679" spans="2:2" ht="11.25" customHeight="1">
      <c r="B5679" s="52"/>
    </row>
    <row r="5680" spans="2:2" ht="11.25" customHeight="1">
      <c r="B5680" s="52"/>
    </row>
    <row r="5681" spans="2:2" ht="11.25" customHeight="1">
      <c r="B5681" s="52"/>
    </row>
    <row r="5682" spans="2:2" ht="11.25" customHeight="1">
      <c r="B5682" s="52"/>
    </row>
    <row r="5683" spans="2:2" ht="11.25" customHeight="1">
      <c r="B5683" s="52"/>
    </row>
    <row r="5684" spans="2:2" ht="11.25" customHeight="1">
      <c r="B5684" s="52"/>
    </row>
    <row r="5685" spans="2:2" ht="11.25" customHeight="1">
      <c r="B5685" s="52"/>
    </row>
    <row r="5686" spans="2:2" ht="11.25" customHeight="1">
      <c r="B5686" s="52"/>
    </row>
    <row r="5687" spans="2:2" ht="11.25" customHeight="1">
      <c r="B5687" s="52"/>
    </row>
    <row r="5688" spans="2:2" ht="11.25" customHeight="1">
      <c r="B5688" s="52"/>
    </row>
    <row r="5689" spans="2:2" ht="11.25" customHeight="1">
      <c r="B5689" s="52"/>
    </row>
    <row r="5690" spans="2:2" ht="11.25" customHeight="1">
      <c r="B5690" s="52"/>
    </row>
    <row r="5691" spans="2:2" ht="11.25" customHeight="1">
      <c r="B5691" s="52"/>
    </row>
    <row r="5692" spans="2:2" ht="11.25" customHeight="1">
      <c r="B5692" s="52"/>
    </row>
    <row r="5693" spans="2:2" ht="11.25" customHeight="1">
      <c r="B5693" s="52"/>
    </row>
    <row r="5694" spans="2:2" ht="11.25" customHeight="1">
      <c r="B5694" s="52"/>
    </row>
    <row r="5695" spans="2:2" ht="11.25" customHeight="1">
      <c r="B5695" s="52"/>
    </row>
    <row r="5696" spans="2:2" ht="11.25" customHeight="1">
      <c r="B5696" s="52"/>
    </row>
    <row r="5697" spans="2:2" ht="11.25" customHeight="1">
      <c r="B5697" s="52"/>
    </row>
    <row r="5698" spans="2:2" ht="11.25" customHeight="1">
      <c r="B5698" s="52"/>
    </row>
    <row r="5699" spans="2:2" ht="11.25" customHeight="1">
      <c r="B5699" s="52"/>
    </row>
    <row r="5700" spans="2:2" ht="11.25" customHeight="1">
      <c r="B5700" s="52"/>
    </row>
    <row r="5701" spans="2:2" ht="11.25" customHeight="1">
      <c r="B5701" s="52"/>
    </row>
    <row r="5702" spans="2:2" ht="11.25" customHeight="1">
      <c r="B5702" s="52"/>
    </row>
    <row r="5703" spans="2:2" ht="11.25" customHeight="1">
      <c r="B5703" s="52"/>
    </row>
    <row r="5704" spans="2:2" ht="11.25" customHeight="1">
      <c r="B5704" s="52"/>
    </row>
    <row r="5705" spans="2:2" ht="11.25" customHeight="1">
      <c r="B5705" s="52"/>
    </row>
    <row r="5706" spans="2:2" ht="11.25" customHeight="1">
      <c r="B5706" s="52"/>
    </row>
    <row r="5707" spans="2:2" ht="11.25" customHeight="1">
      <c r="B5707" s="52"/>
    </row>
    <row r="5708" spans="2:2" ht="11.25" customHeight="1">
      <c r="B5708" s="52"/>
    </row>
    <row r="5709" spans="2:2" ht="11.25" customHeight="1">
      <c r="B5709" s="52"/>
    </row>
    <row r="5710" spans="2:2" ht="11.25" customHeight="1">
      <c r="B5710" s="52"/>
    </row>
    <row r="5711" spans="2:2" ht="11.25" customHeight="1">
      <c r="B5711" s="52"/>
    </row>
    <row r="5712" spans="2:2" ht="11.25" customHeight="1">
      <c r="B5712" s="52"/>
    </row>
    <row r="5713" spans="2:2" ht="11.25" customHeight="1">
      <c r="B5713" s="52"/>
    </row>
    <row r="5714" spans="2:2" ht="11.25" customHeight="1">
      <c r="B5714" s="52"/>
    </row>
    <row r="5715" spans="2:2" ht="11.25" customHeight="1">
      <c r="B5715" s="52"/>
    </row>
    <row r="5716" spans="2:2" ht="11.25" customHeight="1">
      <c r="B5716" s="52"/>
    </row>
    <row r="5717" spans="2:2" ht="11.25" customHeight="1">
      <c r="B5717" s="52"/>
    </row>
    <row r="5718" spans="2:2" ht="11.25" customHeight="1">
      <c r="B5718" s="52"/>
    </row>
    <row r="5719" spans="2:2" ht="11.25" customHeight="1">
      <c r="B5719" s="52"/>
    </row>
    <row r="5720" spans="2:2" ht="11.25" customHeight="1">
      <c r="B5720" s="52"/>
    </row>
    <row r="5721" spans="2:2" ht="11.25" customHeight="1">
      <c r="B5721" s="52"/>
    </row>
    <row r="5722" spans="2:2" ht="11.25" customHeight="1">
      <c r="B5722" s="52"/>
    </row>
    <row r="5723" spans="2:2" ht="11.25" customHeight="1">
      <c r="B5723" s="52"/>
    </row>
    <row r="5724" spans="2:2" ht="11.25" customHeight="1">
      <c r="B5724" s="52"/>
    </row>
    <row r="5725" spans="2:2" ht="11.25" customHeight="1">
      <c r="B5725" s="52"/>
    </row>
    <row r="5726" spans="2:2" ht="11.25" customHeight="1">
      <c r="B5726" s="52"/>
    </row>
    <row r="5727" spans="2:2" ht="11.25" customHeight="1">
      <c r="B5727" s="52"/>
    </row>
    <row r="5728" spans="2:2" ht="11.25" customHeight="1">
      <c r="B5728" s="52"/>
    </row>
    <row r="5729" spans="2:2" ht="11.25" customHeight="1">
      <c r="B5729" s="52"/>
    </row>
    <row r="5730" spans="2:2" ht="11.25" customHeight="1">
      <c r="B5730" s="52"/>
    </row>
    <row r="5731" spans="2:2" ht="11.25" customHeight="1">
      <c r="B5731" s="52"/>
    </row>
    <row r="5732" spans="2:2" ht="11.25" customHeight="1">
      <c r="B5732" s="52"/>
    </row>
    <row r="5733" spans="2:2" ht="11.25" customHeight="1">
      <c r="B5733" s="52"/>
    </row>
    <row r="5734" spans="2:2" ht="11.25" customHeight="1">
      <c r="B5734" s="52"/>
    </row>
    <row r="5735" spans="2:2" ht="11.25" customHeight="1">
      <c r="B5735" s="52"/>
    </row>
    <row r="5736" spans="2:2" ht="11.25" customHeight="1">
      <c r="B5736" s="52"/>
    </row>
    <row r="5737" spans="2:2" ht="11.25" customHeight="1">
      <c r="B5737" s="52"/>
    </row>
    <row r="5738" spans="2:2" ht="11.25" customHeight="1">
      <c r="B5738" s="52"/>
    </row>
    <row r="5739" spans="2:2" ht="11.25" customHeight="1">
      <c r="B5739" s="52"/>
    </row>
    <row r="5740" spans="2:2" ht="11.25" customHeight="1">
      <c r="B5740" s="52"/>
    </row>
    <row r="5741" spans="2:2" ht="11.25" customHeight="1">
      <c r="B5741" s="52"/>
    </row>
    <row r="5742" spans="2:2" ht="11.25" customHeight="1">
      <c r="B5742" s="52"/>
    </row>
    <row r="5743" spans="2:2" ht="11.25" customHeight="1">
      <c r="B5743" s="52"/>
    </row>
    <row r="5744" spans="2:2" ht="11.25" customHeight="1">
      <c r="B5744" s="52"/>
    </row>
    <row r="5745" spans="2:2" ht="11.25" customHeight="1">
      <c r="B5745" s="52"/>
    </row>
    <row r="5746" spans="2:2" ht="11.25" customHeight="1">
      <c r="B5746" s="52"/>
    </row>
    <row r="5747" spans="2:2" ht="11.25" customHeight="1">
      <c r="B5747" s="52"/>
    </row>
    <row r="5748" spans="2:2" ht="11.25" customHeight="1">
      <c r="B5748" s="52"/>
    </row>
    <row r="5749" spans="2:2" ht="11.25" customHeight="1">
      <c r="B5749" s="52"/>
    </row>
    <row r="5750" spans="2:2" ht="11.25" customHeight="1">
      <c r="B5750" s="52"/>
    </row>
    <row r="5751" spans="2:2" ht="11.25" customHeight="1">
      <c r="B5751" s="52"/>
    </row>
    <row r="5752" spans="2:2" ht="11.25" customHeight="1">
      <c r="B5752" s="52"/>
    </row>
    <row r="5753" spans="2:2" ht="11.25" customHeight="1">
      <c r="B5753" s="52"/>
    </row>
    <row r="5754" spans="2:2" ht="11.25" customHeight="1">
      <c r="B5754" s="52"/>
    </row>
    <row r="5755" spans="2:2" ht="11.25" customHeight="1">
      <c r="B5755" s="52"/>
    </row>
    <row r="5756" spans="2:2" ht="11.25" customHeight="1">
      <c r="B5756" s="52"/>
    </row>
    <row r="5757" spans="2:2" ht="11.25" customHeight="1">
      <c r="B5757" s="52"/>
    </row>
    <row r="5758" spans="2:2" ht="11.25" customHeight="1">
      <c r="B5758" s="52"/>
    </row>
    <row r="5759" spans="2:2" ht="11.25" customHeight="1">
      <c r="B5759" s="52"/>
    </row>
    <row r="5760" spans="2:2" ht="11.25" customHeight="1">
      <c r="B5760" s="52"/>
    </row>
    <row r="5761" spans="2:2" ht="11.25" customHeight="1">
      <c r="B5761" s="52"/>
    </row>
    <row r="5762" spans="2:2" ht="11.25" customHeight="1">
      <c r="B5762" s="52"/>
    </row>
    <row r="5763" spans="2:2" ht="11.25" customHeight="1">
      <c r="B5763" s="52"/>
    </row>
    <row r="5764" spans="2:2" ht="11.25" customHeight="1">
      <c r="B5764" s="52"/>
    </row>
    <row r="5765" spans="2:2" ht="11.25" customHeight="1">
      <c r="B5765" s="52"/>
    </row>
    <row r="5766" spans="2:2" ht="11.25" customHeight="1">
      <c r="B5766" s="52"/>
    </row>
    <row r="5767" spans="2:2" ht="11.25" customHeight="1">
      <c r="B5767" s="52"/>
    </row>
    <row r="5768" spans="2:2" ht="11.25" customHeight="1">
      <c r="B5768" s="52"/>
    </row>
    <row r="5769" spans="2:2" ht="11.25" customHeight="1">
      <c r="B5769" s="52"/>
    </row>
    <row r="5770" spans="2:2" ht="11.25" customHeight="1">
      <c r="B5770" s="52"/>
    </row>
    <row r="5771" spans="2:2" ht="11.25" customHeight="1">
      <c r="B5771" s="52"/>
    </row>
    <row r="5772" spans="2:2" ht="11.25" customHeight="1">
      <c r="B5772" s="52"/>
    </row>
    <row r="5773" spans="2:2" ht="11.25" customHeight="1">
      <c r="B5773" s="52"/>
    </row>
    <row r="5774" spans="2:2" ht="11.25" customHeight="1">
      <c r="B5774" s="52"/>
    </row>
    <row r="5775" spans="2:2" ht="11.25" customHeight="1">
      <c r="B5775" s="52"/>
    </row>
    <row r="5776" spans="2:2" ht="11.25" customHeight="1">
      <c r="B5776" s="52"/>
    </row>
    <row r="5777" spans="2:2" ht="11.25" customHeight="1">
      <c r="B5777" s="52"/>
    </row>
    <row r="5778" spans="2:2" ht="11.25" customHeight="1">
      <c r="B5778" s="52"/>
    </row>
    <row r="5779" spans="2:2" ht="11.25" customHeight="1">
      <c r="B5779" s="52"/>
    </row>
    <row r="5780" spans="2:2" ht="11.25" customHeight="1">
      <c r="B5780" s="52"/>
    </row>
    <row r="5781" spans="2:2" ht="11.25" customHeight="1">
      <c r="B5781" s="52"/>
    </row>
    <row r="5782" spans="2:2" ht="11.25" customHeight="1">
      <c r="B5782" s="52"/>
    </row>
    <row r="5783" spans="2:2" ht="11.25" customHeight="1">
      <c r="B5783" s="52"/>
    </row>
    <row r="5784" spans="2:2" ht="11.25" customHeight="1">
      <c r="B5784" s="52"/>
    </row>
    <row r="5785" spans="2:2" ht="11.25" customHeight="1">
      <c r="B5785" s="52"/>
    </row>
    <row r="5786" spans="2:2" ht="11.25" customHeight="1">
      <c r="B5786" s="52"/>
    </row>
    <row r="5787" spans="2:2" ht="11.25" customHeight="1">
      <c r="B5787" s="52"/>
    </row>
    <row r="5788" spans="2:2" ht="11.25" customHeight="1">
      <c r="B5788" s="52"/>
    </row>
    <row r="5789" spans="2:2" ht="11.25" customHeight="1">
      <c r="B5789" s="52"/>
    </row>
    <row r="5790" spans="2:2" ht="11.25" customHeight="1">
      <c r="B5790" s="52"/>
    </row>
    <row r="5791" spans="2:2" ht="11.25" customHeight="1">
      <c r="B5791" s="52"/>
    </row>
    <row r="5792" spans="2:2" ht="11.25" customHeight="1">
      <c r="B5792" s="52"/>
    </row>
    <row r="5793" spans="2:2" ht="11.25" customHeight="1">
      <c r="B5793" s="52"/>
    </row>
    <row r="5794" spans="2:2" ht="11.25" customHeight="1">
      <c r="B5794" s="52"/>
    </row>
    <row r="5795" spans="2:2" ht="11.25" customHeight="1">
      <c r="B5795" s="52"/>
    </row>
    <row r="5796" spans="2:2" ht="11.25" customHeight="1">
      <c r="B5796" s="52"/>
    </row>
    <row r="5797" spans="2:2" ht="11.25" customHeight="1">
      <c r="B5797" s="52"/>
    </row>
    <row r="5798" spans="2:2" ht="11.25" customHeight="1">
      <c r="B5798" s="52"/>
    </row>
    <row r="5799" spans="2:2" ht="11.25" customHeight="1">
      <c r="B5799" s="52"/>
    </row>
    <row r="5800" spans="2:2" ht="11.25" customHeight="1">
      <c r="B5800" s="52"/>
    </row>
    <row r="5801" spans="2:2" ht="11.25" customHeight="1">
      <c r="B5801" s="52"/>
    </row>
    <row r="5802" spans="2:2" ht="11.25" customHeight="1">
      <c r="B5802" s="52"/>
    </row>
    <row r="5803" spans="2:2" ht="11.25" customHeight="1">
      <c r="B5803" s="52"/>
    </row>
    <row r="5804" spans="2:2" ht="11.25" customHeight="1">
      <c r="B5804" s="52"/>
    </row>
    <row r="5805" spans="2:2" ht="11.25" customHeight="1">
      <c r="B5805" s="52"/>
    </row>
    <row r="5806" spans="2:2" ht="11.25" customHeight="1">
      <c r="B5806" s="52"/>
    </row>
    <row r="5807" spans="2:2" ht="11.25" customHeight="1">
      <c r="B5807" s="52"/>
    </row>
    <row r="5808" spans="2:2" ht="11.25" customHeight="1">
      <c r="B5808" s="52"/>
    </row>
    <row r="5809" spans="2:2" ht="11.25" customHeight="1">
      <c r="B5809" s="52"/>
    </row>
    <row r="5810" spans="2:2" ht="11.25" customHeight="1">
      <c r="B5810" s="52"/>
    </row>
    <row r="5811" spans="2:2" ht="11.25" customHeight="1">
      <c r="B5811" s="52"/>
    </row>
    <row r="5812" spans="2:2" ht="11.25" customHeight="1">
      <c r="B5812" s="52"/>
    </row>
    <row r="5813" spans="2:2" ht="11.25" customHeight="1">
      <c r="B5813" s="52"/>
    </row>
    <row r="5814" spans="2:2" ht="11.25" customHeight="1">
      <c r="B5814" s="52"/>
    </row>
    <row r="5815" spans="2:2" ht="11.25" customHeight="1">
      <c r="B5815" s="52"/>
    </row>
    <row r="5816" spans="2:2" ht="11.25" customHeight="1">
      <c r="B5816" s="52"/>
    </row>
    <row r="5817" spans="2:2" ht="11.25" customHeight="1">
      <c r="B5817" s="52"/>
    </row>
    <row r="5818" spans="2:2" ht="11.25" customHeight="1">
      <c r="B5818" s="52"/>
    </row>
    <row r="5819" spans="2:2" ht="11.25" customHeight="1">
      <c r="B5819" s="52"/>
    </row>
    <row r="5820" spans="2:2" ht="11.25" customHeight="1">
      <c r="B5820" s="52"/>
    </row>
    <row r="5821" spans="2:2" ht="11.25" customHeight="1">
      <c r="B5821" s="52"/>
    </row>
    <row r="5822" spans="2:2" ht="11.25" customHeight="1">
      <c r="B5822" s="52"/>
    </row>
    <row r="5823" spans="2:2" ht="11.25" customHeight="1">
      <c r="B5823" s="52"/>
    </row>
    <row r="5824" spans="2:2" ht="11.25" customHeight="1">
      <c r="B5824" s="52"/>
    </row>
    <row r="5825" spans="2:2" ht="11.25" customHeight="1">
      <c r="B5825" s="52"/>
    </row>
    <row r="5826" spans="2:2" ht="11.25" customHeight="1">
      <c r="B5826" s="52"/>
    </row>
    <row r="5827" spans="2:2" ht="11.25" customHeight="1">
      <c r="B5827" s="52"/>
    </row>
    <row r="5828" spans="2:2" ht="11.25" customHeight="1">
      <c r="B5828" s="52"/>
    </row>
    <row r="5829" spans="2:2" ht="11.25" customHeight="1">
      <c r="B5829" s="52"/>
    </row>
    <row r="5830" spans="2:2" ht="11.25" customHeight="1">
      <c r="B5830" s="52"/>
    </row>
    <row r="5831" spans="2:2" ht="11.25" customHeight="1">
      <c r="B5831" s="52"/>
    </row>
    <row r="5832" spans="2:2" ht="11.25" customHeight="1">
      <c r="B5832" s="52"/>
    </row>
    <row r="5833" spans="2:2" ht="11.25" customHeight="1">
      <c r="B5833" s="52"/>
    </row>
    <row r="5834" spans="2:2" ht="11.25" customHeight="1">
      <c r="B5834" s="52"/>
    </row>
    <row r="5835" spans="2:2" ht="11.25" customHeight="1">
      <c r="B5835" s="52"/>
    </row>
    <row r="5836" spans="2:2" ht="11.25" customHeight="1">
      <c r="B5836" s="52"/>
    </row>
    <row r="5837" spans="2:2" ht="11.25" customHeight="1">
      <c r="B5837" s="52"/>
    </row>
    <row r="5838" spans="2:2" ht="11.25" customHeight="1">
      <c r="B5838" s="52"/>
    </row>
    <row r="5839" spans="2:2" ht="11.25" customHeight="1">
      <c r="B5839" s="52"/>
    </row>
    <row r="5840" spans="2:2" ht="11.25" customHeight="1">
      <c r="B5840" s="52"/>
    </row>
    <row r="5841" spans="2:2" ht="11.25" customHeight="1">
      <c r="B5841" s="52"/>
    </row>
    <row r="5842" spans="2:2" ht="11.25" customHeight="1">
      <c r="B5842" s="52"/>
    </row>
    <row r="5843" spans="2:2" ht="11.25" customHeight="1">
      <c r="B5843" s="52"/>
    </row>
    <row r="5844" spans="2:2" ht="11.25" customHeight="1">
      <c r="B5844" s="52"/>
    </row>
    <row r="5845" spans="2:2" ht="11.25" customHeight="1">
      <c r="B5845" s="52"/>
    </row>
    <row r="5846" spans="2:2" ht="11.25" customHeight="1">
      <c r="B5846" s="52"/>
    </row>
    <row r="5847" spans="2:2" ht="11.25" customHeight="1">
      <c r="B5847" s="52"/>
    </row>
    <row r="5848" spans="2:2" ht="11.25" customHeight="1">
      <c r="B5848" s="52"/>
    </row>
    <row r="5849" spans="2:2" ht="11.25" customHeight="1">
      <c r="B5849" s="52"/>
    </row>
    <row r="5850" spans="2:2" ht="11.25" customHeight="1">
      <c r="B5850" s="52"/>
    </row>
    <row r="5851" spans="2:2" ht="11.25" customHeight="1">
      <c r="B5851" s="52"/>
    </row>
    <row r="5852" spans="2:2" ht="11.25" customHeight="1">
      <c r="B5852" s="52"/>
    </row>
    <row r="5853" spans="2:2" ht="11.25" customHeight="1">
      <c r="B5853" s="52"/>
    </row>
    <row r="5854" spans="2:2" ht="11.25" customHeight="1">
      <c r="B5854" s="52"/>
    </row>
    <row r="5855" spans="2:2" ht="11.25" customHeight="1">
      <c r="B5855" s="52"/>
    </row>
    <row r="5856" spans="2:2" ht="11.25" customHeight="1">
      <c r="B5856" s="52"/>
    </row>
    <row r="5857" spans="2:2" ht="11.25" customHeight="1">
      <c r="B5857" s="52"/>
    </row>
    <row r="5858" spans="2:2" ht="11.25" customHeight="1">
      <c r="B5858" s="52"/>
    </row>
    <row r="5859" spans="2:2" ht="11.25" customHeight="1">
      <c r="B5859" s="52"/>
    </row>
    <row r="5860" spans="2:2" ht="11.25" customHeight="1">
      <c r="B5860" s="52"/>
    </row>
    <row r="5861" spans="2:2" ht="11.25" customHeight="1">
      <c r="B5861" s="52"/>
    </row>
    <row r="5862" spans="2:2" ht="11.25" customHeight="1">
      <c r="B5862" s="52"/>
    </row>
    <row r="5863" spans="2:2" ht="11.25" customHeight="1">
      <c r="B5863" s="52"/>
    </row>
    <row r="5864" spans="2:2" ht="11.25" customHeight="1">
      <c r="B5864" s="52"/>
    </row>
    <row r="5865" spans="2:2" ht="11.25" customHeight="1">
      <c r="B5865" s="52"/>
    </row>
    <row r="5866" spans="2:2" ht="11.25" customHeight="1">
      <c r="B5866" s="52"/>
    </row>
    <row r="5867" spans="2:2" ht="11.25" customHeight="1">
      <c r="B5867" s="52"/>
    </row>
    <row r="5868" spans="2:2" ht="11.25" customHeight="1">
      <c r="B5868" s="52"/>
    </row>
    <row r="5869" spans="2:2" ht="11.25" customHeight="1">
      <c r="B5869" s="52"/>
    </row>
    <row r="5870" spans="2:2" ht="11.25" customHeight="1">
      <c r="B5870" s="52"/>
    </row>
    <row r="5871" spans="2:2" ht="11.25" customHeight="1">
      <c r="B5871" s="52"/>
    </row>
    <row r="5872" spans="2:2" ht="11.25" customHeight="1">
      <c r="B5872" s="52"/>
    </row>
    <row r="5873" spans="2:2" ht="11.25" customHeight="1">
      <c r="B5873" s="52"/>
    </row>
    <row r="5874" spans="2:2" ht="11.25" customHeight="1">
      <c r="B5874" s="52"/>
    </row>
    <row r="5875" spans="2:2" ht="11.25" customHeight="1">
      <c r="B5875" s="52"/>
    </row>
    <row r="5876" spans="2:2" ht="11.25" customHeight="1">
      <c r="B5876" s="52"/>
    </row>
    <row r="5877" spans="2:2" ht="11.25" customHeight="1">
      <c r="B5877" s="52"/>
    </row>
    <row r="5878" spans="2:2" ht="11.25" customHeight="1">
      <c r="B5878" s="52"/>
    </row>
    <row r="5879" spans="2:2" ht="11.25" customHeight="1">
      <c r="B5879" s="52"/>
    </row>
    <row r="5880" spans="2:2" ht="11.25" customHeight="1">
      <c r="B5880" s="52"/>
    </row>
    <row r="5881" spans="2:2" ht="11.25" customHeight="1">
      <c r="B5881" s="52"/>
    </row>
    <row r="5882" spans="2:2" ht="11.25" customHeight="1">
      <c r="B5882" s="52"/>
    </row>
    <row r="5883" spans="2:2" ht="11.25" customHeight="1">
      <c r="B5883" s="52"/>
    </row>
    <row r="5884" spans="2:2" ht="11.25" customHeight="1">
      <c r="B5884" s="52"/>
    </row>
    <row r="5885" spans="2:2" ht="11.25" customHeight="1">
      <c r="B5885" s="52"/>
    </row>
    <row r="5886" spans="2:2" ht="11.25" customHeight="1">
      <c r="B5886" s="52"/>
    </row>
    <row r="5887" spans="2:2" ht="11.25" customHeight="1">
      <c r="B5887" s="52"/>
    </row>
    <row r="5888" spans="2:2" ht="11.25" customHeight="1">
      <c r="B5888" s="52"/>
    </row>
    <row r="5889" spans="2:2" ht="11.25" customHeight="1">
      <c r="B5889" s="52"/>
    </row>
    <row r="5890" spans="2:2" ht="11.25" customHeight="1">
      <c r="B5890" s="52"/>
    </row>
    <row r="5891" spans="2:2" ht="11.25" customHeight="1">
      <c r="B5891" s="52"/>
    </row>
    <row r="5892" spans="2:2" ht="11.25" customHeight="1">
      <c r="B5892" s="52"/>
    </row>
    <row r="5893" spans="2:2" ht="11.25" customHeight="1">
      <c r="B5893" s="52"/>
    </row>
    <row r="5894" spans="2:2" ht="11.25" customHeight="1">
      <c r="B5894" s="52"/>
    </row>
    <row r="5895" spans="2:2" ht="11.25" customHeight="1">
      <c r="B5895" s="52"/>
    </row>
    <row r="5896" spans="2:2" ht="11.25" customHeight="1">
      <c r="B5896" s="52"/>
    </row>
    <row r="5897" spans="2:2" ht="11.25" customHeight="1">
      <c r="B5897" s="52"/>
    </row>
    <row r="5898" spans="2:2" ht="11.25" customHeight="1">
      <c r="B5898" s="52"/>
    </row>
    <row r="5899" spans="2:2" ht="11.25" customHeight="1">
      <c r="B5899" s="52"/>
    </row>
    <row r="5900" spans="2:2" ht="11.25" customHeight="1">
      <c r="B5900" s="52"/>
    </row>
    <row r="5901" spans="2:2" ht="11.25" customHeight="1">
      <c r="B5901" s="52"/>
    </row>
    <row r="5902" spans="2:2" ht="11.25" customHeight="1">
      <c r="B5902" s="52"/>
    </row>
    <row r="5903" spans="2:2" ht="11.25" customHeight="1">
      <c r="B5903" s="52"/>
    </row>
    <row r="5904" spans="2:2" ht="11.25" customHeight="1">
      <c r="B5904" s="52"/>
    </row>
    <row r="5905" spans="2:2" ht="11.25" customHeight="1">
      <c r="B5905" s="52"/>
    </row>
    <row r="5906" spans="2:2" ht="11.25" customHeight="1">
      <c r="B5906" s="52"/>
    </row>
    <row r="5907" spans="2:2" ht="11.25" customHeight="1">
      <c r="B5907" s="52"/>
    </row>
    <row r="5908" spans="2:2" ht="11.25" customHeight="1">
      <c r="B5908" s="52"/>
    </row>
    <row r="5909" spans="2:2" ht="11.25" customHeight="1">
      <c r="B5909" s="52"/>
    </row>
    <row r="5910" spans="2:2" ht="11.25" customHeight="1">
      <c r="B5910" s="52"/>
    </row>
    <row r="5911" spans="2:2" ht="11.25" customHeight="1">
      <c r="B5911" s="52"/>
    </row>
    <row r="5912" spans="2:2" ht="11.25" customHeight="1">
      <c r="B5912" s="52"/>
    </row>
    <row r="5913" spans="2:2" ht="11.25" customHeight="1">
      <c r="B5913" s="52"/>
    </row>
    <row r="5914" spans="2:2" ht="11.25" customHeight="1">
      <c r="B5914" s="52"/>
    </row>
    <row r="5915" spans="2:2" ht="11.25" customHeight="1">
      <c r="B5915" s="52"/>
    </row>
    <row r="5916" spans="2:2" ht="11.25" customHeight="1">
      <c r="B5916" s="52"/>
    </row>
    <row r="5917" spans="2:2" ht="11.25" customHeight="1">
      <c r="B5917" s="52"/>
    </row>
    <row r="5918" spans="2:2" ht="11.25" customHeight="1">
      <c r="B5918" s="52"/>
    </row>
    <row r="5919" spans="2:2" ht="11.25" customHeight="1">
      <c r="B5919" s="52"/>
    </row>
    <row r="5920" spans="2:2" ht="11.25" customHeight="1">
      <c r="B5920" s="52"/>
    </row>
    <row r="5921" spans="2:2" ht="11.25" customHeight="1">
      <c r="B5921" s="52"/>
    </row>
    <row r="5922" spans="2:2" ht="11.25" customHeight="1">
      <c r="B5922" s="52"/>
    </row>
    <row r="5923" spans="2:2" ht="11.25" customHeight="1">
      <c r="B5923" s="52"/>
    </row>
    <row r="5924" spans="2:2" ht="11.25" customHeight="1">
      <c r="B5924" s="52"/>
    </row>
    <row r="5925" spans="2:2" ht="11.25" customHeight="1">
      <c r="B5925" s="52"/>
    </row>
    <row r="5926" spans="2:2" ht="11.25" customHeight="1">
      <c r="B5926" s="52"/>
    </row>
    <row r="5927" spans="2:2" ht="11.25" customHeight="1">
      <c r="B5927" s="52"/>
    </row>
    <row r="5928" spans="2:2" ht="11.25" customHeight="1">
      <c r="B5928" s="52"/>
    </row>
    <row r="5929" spans="2:2" ht="11.25" customHeight="1">
      <c r="B5929" s="52"/>
    </row>
    <row r="5930" spans="2:2" ht="11.25" customHeight="1">
      <c r="B5930" s="52"/>
    </row>
    <row r="5931" spans="2:2" ht="11.25" customHeight="1">
      <c r="B5931" s="52"/>
    </row>
    <row r="5932" spans="2:2" ht="11.25" customHeight="1">
      <c r="B5932" s="52"/>
    </row>
    <row r="5933" spans="2:2" ht="11.25" customHeight="1">
      <c r="B5933" s="52"/>
    </row>
    <row r="5934" spans="2:2" ht="11.25" customHeight="1">
      <c r="B5934" s="52"/>
    </row>
    <row r="5935" spans="2:2" ht="11.25" customHeight="1">
      <c r="B5935" s="52"/>
    </row>
    <row r="5936" spans="2:2" ht="11.25" customHeight="1">
      <c r="B5936" s="52"/>
    </row>
    <row r="5937" spans="2:2" ht="11.25" customHeight="1">
      <c r="B5937" s="52"/>
    </row>
    <row r="5938" spans="2:2" ht="11.25" customHeight="1">
      <c r="B5938" s="52"/>
    </row>
    <row r="5939" spans="2:2" ht="11.25" customHeight="1">
      <c r="B5939" s="52"/>
    </row>
    <row r="5940" spans="2:2" ht="11.25" customHeight="1">
      <c r="B5940" s="52"/>
    </row>
    <row r="5941" spans="2:2" ht="11.25" customHeight="1">
      <c r="B5941" s="52"/>
    </row>
    <row r="5942" spans="2:2" ht="11.25" customHeight="1">
      <c r="B5942" s="52"/>
    </row>
    <row r="5943" spans="2:2" ht="11.25" customHeight="1">
      <c r="B5943" s="52"/>
    </row>
    <row r="5944" spans="2:2" ht="11.25" customHeight="1">
      <c r="B5944" s="52"/>
    </row>
    <row r="5945" spans="2:2" ht="11.25" customHeight="1">
      <c r="B5945" s="52"/>
    </row>
    <row r="5946" spans="2:2" ht="11.25" customHeight="1">
      <c r="B5946" s="52"/>
    </row>
    <row r="5947" spans="2:2" ht="11.25" customHeight="1">
      <c r="B5947" s="52"/>
    </row>
    <row r="5948" spans="2:2" ht="11.25" customHeight="1">
      <c r="B5948" s="52"/>
    </row>
    <row r="5949" spans="2:2" ht="11.25" customHeight="1">
      <c r="B5949" s="52"/>
    </row>
    <row r="5950" spans="2:2" ht="11.25" customHeight="1">
      <c r="B5950" s="52"/>
    </row>
    <row r="5951" spans="2:2" ht="11.25" customHeight="1">
      <c r="B5951" s="52"/>
    </row>
    <row r="5952" spans="2:2" ht="11.25" customHeight="1">
      <c r="B5952" s="52"/>
    </row>
    <row r="5953" spans="2:2" ht="11.25" customHeight="1">
      <c r="B5953" s="52"/>
    </row>
    <row r="5954" spans="2:2" ht="11.25" customHeight="1">
      <c r="B5954" s="52"/>
    </row>
    <row r="5955" spans="2:2" ht="11.25" customHeight="1">
      <c r="B5955" s="52"/>
    </row>
    <row r="5956" spans="2:2" ht="11.25" customHeight="1">
      <c r="B5956" s="52"/>
    </row>
    <row r="5957" spans="2:2" ht="11.25" customHeight="1">
      <c r="B5957" s="52"/>
    </row>
    <row r="5958" spans="2:2" ht="11.25" customHeight="1">
      <c r="B5958" s="52"/>
    </row>
    <row r="5959" spans="2:2" ht="11.25" customHeight="1">
      <c r="B5959" s="52"/>
    </row>
    <row r="5960" spans="2:2" ht="11.25" customHeight="1">
      <c r="B5960" s="52"/>
    </row>
    <row r="5961" spans="2:2" ht="11.25" customHeight="1">
      <c r="B5961" s="52"/>
    </row>
    <row r="5962" spans="2:2" ht="11.25" customHeight="1">
      <c r="B5962" s="52"/>
    </row>
    <row r="5963" spans="2:2" ht="11.25" customHeight="1">
      <c r="B5963" s="52"/>
    </row>
    <row r="5964" spans="2:2" ht="11.25" customHeight="1">
      <c r="B5964" s="52"/>
    </row>
    <row r="5965" spans="2:2" ht="11.25" customHeight="1">
      <c r="B5965" s="52"/>
    </row>
    <row r="5966" spans="2:2" ht="11.25" customHeight="1">
      <c r="B5966" s="52"/>
    </row>
    <row r="5967" spans="2:2" ht="11.25" customHeight="1">
      <c r="B5967" s="52"/>
    </row>
    <row r="5968" spans="2:2" ht="11.25" customHeight="1">
      <c r="B5968" s="52"/>
    </row>
    <row r="5969" spans="2:2" ht="11.25" customHeight="1">
      <c r="B5969" s="52"/>
    </row>
    <row r="5970" spans="2:2" ht="11.25" customHeight="1">
      <c r="B5970" s="52"/>
    </row>
    <row r="5971" spans="2:2" ht="11.25" customHeight="1">
      <c r="B5971" s="52"/>
    </row>
    <row r="5972" spans="2:2" ht="11.25" customHeight="1">
      <c r="B5972" s="52"/>
    </row>
    <row r="5973" spans="2:2" ht="11.25" customHeight="1">
      <c r="B5973" s="52"/>
    </row>
    <row r="5974" spans="2:2" ht="11.25" customHeight="1">
      <c r="B5974" s="52"/>
    </row>
    <row r="5975" spans="2:2" ht="11.25" customHeight="1">
      <c r="B5975" s="52"/>
    </row>
    <row r="5976" spans="2:2" ht="11.25" customHeight="1">
      <c r="B5976" s="52"/>
    </row>
    <row r="5977" spans="2:2" ht="11.25" customHeight="1">
      <c r="B5977" s="52"/>
    </row>
    <row r="5978" spans="2:2" ht="11.25" customHeight="1">
      <c r="B5978" s="52"/>
    </row>
    <row r="5979" spans="2:2" ht="11.25" customHeight="1">
      <c r="B5979" s="52"/>
    </row>
    <row r="5980" spans="2:2" ht="11.25" customHeight="1">
      <c r="B5980" s="52"/>
    </row>
    <row r="5981" spans="2:2" ht="11.25" customHeight="1">
      <c r="B5981" s="52"/>
    </row>
    <row r="5982" spans="2:2" ht="11.25" customHeight="1">
      <c r="B5982" s="52"/>
    </row>
    <row r="5983" spans="2:2" ht="11.25" customHeight="1">
      <c r="B5983" s="52"/>
    </row>
    <row r="5984" spans="2:2" ht="11.25" customHeight="1">
      <c r="B5984" s="52"/>
    </row>
    <row r="5985" spans="2:2" ht="11.25" customHeight="1">
      <c r="B5985" s="52"/>
    </row>
    <row r="5986" spans="2:2" ht="11.25" customHeight="1">
      <c r="B5986" s="52"/>
    </row>
    <row r="5987" spans="2:2" ht="11.25" customHeight="1">
      <c r="B5987" s="52"/>
    </row>
    <row r="5988" spans="2:2" ht="11.25" customHeight="1">
      <c r="B5988" s="52"/>
    </row>
    <row r="5989" spans="2:2" ht="11.25" customHeight="1">
      <c r="B5989" s="52"/>
    </row>
    <row r="5990" spans="2:2" ht="11.25" customHeight="1">
      <c r="B5990" s="52"/>
    </row>
    <row r="5991" spans="2:2" ht="11.25" customHeight="1">
      <c r="B5991" s="52"/>
    </row>
    <row r="5992" spans="2:2" ht="11.25" customHeight="1">
      <c r="B5992" s="52"/>
    </row>
    <row r="5993" spans="2:2" ht="11.25" customHeight="1">
      <c r="B5993" s="52"/>
    </row>
    <row r="5994" spans="2:2" ht="11.25" customHeight="1">
      <c r="B5994" s="52"/>
    </row>
    <row r="5995" spans="2:2" ht="11.25" customHeight="1">
      <c r="B5995" s="52"/>
    </row>
    <row r="5996" spans="2:2" ht="11.25" customHeight="1">
      <c r="B5996" s="52"/>
    </row>
    <row r="5997" spans="2:2" ht="11.25" customHeight="1">
      <c r="B5997" s="52"/>
    </row>
    <row r="5998" spans="2:2" ht="11.25" customHeight="1">
      <c r="B5998" s="52"/>
    </row>
    <row r="5999" spans="2:2" ht="11.25" customHeight="1">
      <c r="B5999" s="52"/>
    </row>
    <row r="6000" spans="2:2" ht="11.25" customHeight="1">
      <c r="B6000" s="52"/>
    </row>
    <row r="6001" spans="2:2" ht="11.25" customHeight="1">
      <c r="B6001" s="52"/>
    </row>
    <row r="6002" spans="2:2" ht="11.25" customHeight="1">
      <c r="B6002" s="52"/>
    </row>
    <row r="6003" spans="2:2" ht="11.25" customHeight="1">
      <c r="B6003" s="52"/>
    </row>
    <row r="6004" spans="2:2" ht="11.25" customHeight="1">
      <c r="B6004" s="52"/>
    </row>
    <row r="6005" spans="2:2" ht="11.25" customHeight="1">
      <c r="B6005" s="52"/>
    </row>
    <row r="6006" spans="2:2" ht="11.25" customHeight="1">
      <c r="B6006" s="52"/>
    </row>
    <row r="6007" spans="2:2" ht="11.25" customHeight="1">
      <c r="B6007" s="52"/>
    </row>
    <row r="6008" spans="2:2" ht="11.25" customHeight="1">
      <c r="B6008" s="52"/>
    </row>
    <row r="6009" spans="2:2" ht="11.25" customHeight="1">
      <c r="B6009" s="52"/>
    </row>
    <row r="6010" spans="2:2" ht="11.25" customHeight="1">
      <c r="B6010" s="52"/>
    </row>
    <row r="6011" spans="2:2" ht="11.25" customHeight="1">
      <c r="B6011" s="52"/>
    </row>
    <row r="6012" spans="2:2" ht="11.25" customHeight="1">
      <c r="B6012" s="52"/>
    </row>
    <row r="6013" spans="2:2" ht="11.25" customHeight="1">
      <c r="B6013" s="52"/>
    </row>
    <row r="6014" spans="2:2" ht="11.25" customHeight="1">
      <c r="B6014" s="52"/>
    </row>
    <row r="6015" spans="2:2" ht="11.25" customHeight="1">
      <c r="B6015" s="52"/>
    </row>
    <row r="6016" spans="2:2" ht="11.25" customHeight="1">
      <c r="B6016" s="52"/>
    </row>
    <row r="6017" spans="2:2" ht="11.25" customHeight="1">
      <c r="B6017" s="52"/>
    </row>
    <row r="6018" spans="2:2" ht="11.25" customHeight="1">
      <c r="B6018" s="52"/>
    </row>
    <row r="6019" spans="2:2" ht="11.25" customHeight="1">
      <c r="B6019" s="52"/>
    </row>
    <row r="6020" spans="2:2" ht="11.25" customHeight="1">
      <c r="B6020" s="52"/>
    </row>
    <row r="6021" spans="2:2" ht="11.25" customHeight="1">
      <c r="B6021" s="52"/>
    </row>
    <row r="6022" spans="2:2" ht="11.25" customHeight="1">
      <c r="B6022" s="52"/>
    </row>
    <row r="6023" spans="2:2" ht="11.25" customHeight="1">
      <c r="B6023" s="52"/>
    </row>
    <row r="6024" spans="2:2" ht="11.25" customHeight="1">
      <c r="B6024" s="52"/>
    </row>
    <row r="6025" spans="2:2" ht="11.25" customHeight="1">
      <c r="B6025" s="52"/>
    </row>
    <row r="6026" spans="2:2" ht="11.25" customHeight="1">
      <c r="B6026" s="52"/>
    </row>
    <row r="6027" spans="2:2" ht="11.25" customHeight="1">
      <c r="B6027" s="52"/>
    </row>
    <row r="6028" spans="2:2" ht="11.25" customHeight="1">
      <c r="B6028" s="52"/>
    </row>
    <row r="6029" spans="2:2" ht="11.25" customHeight="1">
      <c r="B6029" s="52"/>
    </row>
    <row r="6030" spans="2:2" ht="11.25" customHeight="1">
      <c r="B6030" s="52"/>
    </row>
    <row r="6031" spans="2:2" ht="11.25" customHeight="1">
      <c r="B6031" s="52"/>
    </row>
    <row r="6032" spans="2:2" ht="11.25" customHeight="1">
      <c r="B6032" s="52"/>
    </row>
    <row r="6033" spans="2:2" ht="11.25" customHeight="1">
      <c r="B6033" s="52"/>
    </row>
    <row r="6034" spans="2:2" ht="11.25" customHeight="1">
      <c r="B6034" s="52"/>
    </row>
    <row r="6035" spans="2:2" ht="11.25" customHeight="1">
      <c r="B6035" s="52"/>
    </row>
    <row r="6036" spans="2:2" ht="11.25" customHeight="1">
      <c r="B6036" s="52"/>
    </row>
    <row r="6037" spans="2:2" ht="11.25" customHeight="1">
      <c r="B6037" s="52"/>
    </row>
    <row r="6038" spans="2:2" ht="11.25" customHeight="1">
      <c r="B6038" s="52"/>
    </row>
    <row r="6039" spans="2:2" ht="11.25" customHeight="1">
      <c r="B6039" s="52"/>
    </row>
    <row r="6040" spans="2:2" ht="11.25" customHeight="1">
      <c r="B6040" s="52"/>
    </row>
    <row r="6041" spans="2:2" ht="11.25" customHeight="1">
      <c r="B6041" s="52"/>
    </row>
    <row r="6042" spans="2:2" ht="11.25" customHeight="1">
      <c r="B6042" s="52"/>
    </row>
    <row r="6043" spans="2:2" ht="11.25" customHeight="1">
      <c r="B6043" s="52"/>
    </row>
    <row r="6044" spans="2:2" ht="11.25" customHeight="1">
      <c r="B6044" s="52"/>
    </row>
    <row r="6045" spans="2:2" ht="11.25" customHeight="1">
      <c r="B6045" s="52"/>
    </row>
    <row r="6046" spans="2:2" ht="11.25" customHeight="1">
      <c r="B6046" s="52"/>
    </row>
    <row r="6047" spans="2:2" ht="11.25" customHeight="1">
      <c r="B6047" s="52"/>
    </row>
    <row r="6048" spans="2:2" ht="11.25" customHeight="1">
      <c r="B6048" s="52"/>
    </row>
    <row r="6049" spans="2:2" ht="11.25" customHeight="1">
      <c r="B6049" s="52"/>
    </row>
    <row r="6050" spans="2:2" ht="11.25" customHeight="1">
      <c r="B6050" s="52"/>
    </row>
    <row r="6051" spans="2:2" ht="11.25" customHeight="1">
      <c r="B6051" s="52"/>
    </row>
    <row r="6052" spans="2:2" ht="11.25" customHeight="1">
      <c r="B6052" s="52"/>
    </row>
    <row r="6053" spans="2:2" ht="11.25" customHeight="1">
      <c r="B6053" s="52"/>
    </row>
    <row r="6054" spans="2:2" ht="11.25" customHeight="1">
      <c r="B6054" s="52"/>
    </row>
    <row r="6055" spans="2:2" ht="11.25" customHeight="1">
      <c r="B6055" s="52"/>
    </row>
    <row r="6056" spans="2:2" ht="11.25" customHeight="1">
      <c r="B6056" s="52"/>
    </row>
    <row r="6057" spans="2:2" ht="11.25" customHeight="1">
      <c r="B6057" s="52"/>
    </row>
    <row r="6058" spans="2:2" ht="11.25" customHeight="1">
      <c r="B6058" s="52"/>
    </row>
    <row r="6059" spans="2:2" ht="11.25" customHeight="1">
      <c r="B6059" s="52"/>
    </row>
    <row r="6060" spans="2:2" ht="11.25" customHeight="1">
      <c r="B6060" s="52"/>
    </row>
    <row r="6061" spans="2:2" ht="11.25" customHeight="1">
      <c r="B6061" s="52"/>
    </row>
    <row r="6062" spans="2:2" ht="11.25" customHeight="1">
      <c r="B6062" s="52"/>
    </row>
    <row r="6063" spans="2:2" ht="11.25" customHeight="1">
      <c r="B6063" s="52"/>
    </row>
    <row r="6064" spans="2:2" ht="11.25" customHeight="1">
      <c r="B6064" s="52"/>
    </row>
    <row r="6065" spans="2:2" ht="11.25" customHeight="1">
      <c r="B6065" s="52"/>
    </row>
    <row r="6066" spans="2:2" ht="11.25" customHeight="1">
      <c r="B6066" s="52"/>
    </row>
    <row r="6067" spans="2:2" ht="11.25" customHeight="1">
      <c r="B6067" s="52"/>
    </row>
    <row r="6068" spans="2:2" ht="11.25" customHeight="1">
      <c r="B6068" s="52"/>
    </row>
    <row r="6069" spans="2:2" ht="11.25" customHeight="1">
      <c r="B6069" s="52"/>
    </row>
    <row r="6070" spans="2:2" ht="11.25" customHeight="1">
      <c r="B6070" s="52"/>
    </row>
    <row r="6071" spans="2:2" ht="11.25" customHeight="1">
      <c r="B6071" s="52"/>
    </row>
    <row r="6072" spans="2:2" ht="11.25" customHeight="1">
      <c r="B6072" s="52"/>
    </row>
    <row r="6073" spans="2:2" ht="11.25" customHeight="1">
      <c r="B6073" s="52"/>
    </row>
    <row r="6074" spans="2:2" ht="11.25" customHeight="1">
      <c r="B6074" s="52"/>
    </row>
    <row r="6075" spans="2:2" ht="11.25" customHeight="1">
      <c r="B6075" s="52"/>
    </row>
    <row r="6076" spans="2:2" ht="11.25" customHeight="1">
      <c r="B6076" s="52"/>
    </row>
    <row r="6077" spans="2:2" ht="11.25" customHeight="1">
      <c r="B6077" s="52"/>
    </row>
    <row r="6078" spans="2:2" ht="11.25" customHeight="1">
      <c r="B6078" s="52"/>
    </row>
    <row r="6079" spans="2:2" ht="11.25" customHeight="1">
      <c r="B6079" s="52"/>
    </row>
    <row r="6080" spans="2:2" ht="11.25" customHeight="1">
      <c r="B6080" s="52"/>
    </row>
    <row r="6081" spans="2:2" ht="11.25" customHeight="1">
      <c r="B6081" s="52"/>
    </row>
    <row r="6082" spans="2:2" ht="11.25" customHeight="1">
      <c r="B6082" s="52"/>
    </row>
    <row r="6083" spans="2:2" ht="11.25" customHeight="1">
      <c r="B6083" s="52"/>
    </row>
    <row r="6084" spans="2:2" ht="11.25" customHeight="1">
      <c r="B6084" s="52"/>
    </row>
    <row r="6085" spans="2:2" ht="11.25" customHeight="1">
      <c r="B6085" s="52"/>
    </row>
    <row r="6086" spans="2:2" ht="11.25" customHeight="1">
      <c r="B6086" s="52"/>
    </row>
    <row r="6087" spans="2:2" ht="11.25" customHeight="1">
      <c r="B6087" s="52"/>
    </row>
    <row r="6088" spans="2:2" ht="11.25" customHeight="1">
      <c r="B6088" s="52"/>
    </row>
    <row r="6089" spans="2:2" ht="11.25" customHeight="1">
      <c r="B6089" s="52"/>
    </row>
    <row r="6090" spans="2:2" ht="11.25" customHeight="1">
      <c r="B6090" s="52"/>
    </row>
    <row r="6091" spans="2:2" ht="11.25" customHeight="1">
      <c r="B6091" s="52"/>
    </row>
    <row r="6092" spans="2:2" ht="11.25" customHeight="1">
      <c r="B6092" s="52"/>
    </row>
    <row r="6093" spans="2:2" ht="11.25" customHeight="1">
      <c r="B6093" s="52"/>
    </row>
    <row r="6094" spans="2:2" ht="11.25" customHeight="1">
      <c r="B6094" s="52"/>
    </row>
    <row r="6095" spans="2:2" ht="11.25" customHeight="1">
      <c r="B6095" s="52"/>
    </row>
    <row r="6096" spans="2:2" ht="11.25" customHeight="1">
      <c r="B6096" s="52"/>
    </row>
    <row r="6097" spans="2:2" ht="11.25" customHeight="1">
      <c r="B6097" s="52"/>
    </row>
    <row r="6098" spans="2:2" ht="11.25" customHeight="1">
      <c r="B6098" s="52"/>
    </row>
    <row r="6099" spans="2:2" ht="11.25" customHeight="1">
      <c r="B6099" s="52"/>
    </row>
    <row r="6100" spans="2:2" ht="11.25" customHeight="1">
      <c r="B6100" s="52"/>
    </row>
    <row r="6101" spans="2:2" ht="11.25" customHeight="1">
      <c r="B6101" s="52"/>
    </row>
    <row r="6102" spans="2:2" ht="11.25" customHeight="1">
      <c r="B6102" s="52"/>
    </row>
    <row r="6103" spans="2:2" ht="11.25" customHeight="1">
      <c r="B6103" s="52"/>
    </row>
    <row r="6104" spans="2:2" ht="11.25" customHeight="1">
      <c r="B6104" s="52"/>
    </row>
    <row r="6105" spans="2:2" ht="11.25" customHeight="1">
      <c r="B6105" s="52"/>
    </row>
    <row r="6106" spans="2:2" ht="11.25" customHeight="1">
      <c r="B6106" s="52"/>
    </row>
    <row r="6107" spans="2:2" ht="11.25" customHeight="1">
      <c r="B6107" s="52"/>
    </row>
    <row r="6108" spans="2:2" ht="11.25" customHeight="1">
      <c r="B6108" s="52"/>
    </row>
    <row r="6109" spans="2:2" ht="11.25" customHeight="1">
      <c r="B6109" s="52"/>
    </row>
    <row r="6110" spans="2:2" ht="11.25" customHeight="1">
      <c r="B6110" s="52"/>
    </row>
    <row r="6111" spans="2:2" ht="11.25" customHeight="1">
      <c r="B6111" s="52"/>
    </row>
    <row r="6112" spans="2:2" ht="11.25" customHeight="1">
      <c r="B6112" s="52"/>
    </row>
    <row r="6113" spans="2:2" ht="11.25" customHeight="1">
      <c r="B6113" s="52"/>
    </row>
    <row r="6114" spans="2:2" ht="11.25" customHeight="1">
      <c r="B6114" s="52"/>
    </row>
    <row r="6115" spans="2:2" ht="11.25" customHeight="1">
      <c r="B6115" s="52"/>
    </row>
    <row r="6116" spans="2:2" ht="11.25" customHeight="1">
      <c r="B6116" s="52"/>
    </row>
    <row r="6117" spans="2:2" ht="11.25" customHeight="1">
      <c r="B6117" s="52"/>
    </row>
    <row r="6118" spans="2:2" ht="11.25" customHeight="1">
      <c r="B6118" s="52"/>
    </row>
    <row r="6119" spans="2:2" ht="11.25" customHeight="1">
      <c r="B6119" s="52"/>
    </row>
    <row r="6120" spans="2:2" ht="11.25" customHeight="1">
      <c r="B6120" s="52"/>
    </row>
    <row r="6121" spans="2:2" ht="11.25" customHeight="1">
      <c r="B6121" s="52"/>
    </row>
    <row r="6122" spans="2:2" ht="11.25" customHeight="1">
      <c r="B6122" s="52"/>
    </row>
    <row r="6123" spans="2:2" ht="11.25" customHeight="1">
      <c r="B6123" s="52"/>
    </row>
    <row r="6124" spans="2:2" ht="11.25" customHeight="1">
      <c r="B6124" s="52"/>
    </row>
    <row r="6125" spans="2:2" ht="11.25" customHeight="1">
      <c r="B6125" s="52"/>
    </row>
    <row r="6126" spans="2:2" ht="11.25" customHeight="1">
      <c r="B6126" s="52"/>
    </row>
    <row r="6127" spans="2:2" ht="11.25" customHeight="1">
      <c r="B6127" s="52"/>
    </row>
    <row r="6128" spans="2:2" ht="11.25" customHeight="1">
      <c r="B6128" s="52"/>
    </row>
    <row r="6129" spans="2:2" ht="11.25" customHeight="1">
      <c r="B6129" s="52"/>
    </row>
    <row r="6130" spans="2:2" ht="11.25" customHeight="1">
      <c r="B6130" s="52"/>
    </row>
    <row r="6131" spans="2:2" ht="11.25" customHeight="1">
      <c r="B6131" s="52"/>
    </row>
    <row r="6132" spans="2:2" ht="11.25" customHeight="1">
      <c r="B6132" s="52"/>
    </row>
    <row r="6133" spans="2:2" ht="11.25" customHeight="1">
      <c r="B6133" s="52"/>
    </row>
    <row r="6134" spans="2:2" ht="11.25" customHeight="1">
      <c r="B6134" s="52"/>
    </row>
    <row r="6135" spans="2:2" ht="11.25" customHeight="1">
      <c r="B6135" s="52"/>
    </row>
    <row r="6136" spans="2:2" ht="11.25" customHeight="1">
      <c r="B6136" s="52"/>
    </row>
    <row r="6137" spans="2:2" ht="11.25" customHeight="1">
      <c r="B6137" s="52"/>
    </row>
    <row r="6138" spans="2:2" ht="11.25" customHeight="1">
      <c r="B6138" s="52"/>
    </row>
    <row r="6139" spans="2:2" ht="11.25" customHeight="1">
      <c r="B6139" s="52"/>
    </row>
    <row r="6140" spans="2:2" ht="11.25" customHeight="1">
      <c r="B6140" s="52"/>
    </row>
    <row r="6141" spans="2:2" ht="11.25" customHeight="1">
      <c r="B6141" s="52"/>
    </row>
    <row r="6142" spans="2:2" ht="11.25" customHeight="1">
      <c r="B6142" s="52"/>
    </row>
    <row r="6143" spans="2:2" ht="11.25" customHeight="1">
      <c r="B6143" s="52"/>
    </row>
    <row r="6144" spans="2:2" ht="11.25" customHeight="1">
      <c r="B6144" s="52"/>
    </row>
    <row r="6145" spans="2:2" ht="11.25" customHeight="1">
      <c r="B6145" s="52"/>
    </row>
    <row r="6146" spans="2:2" ht="11.25" customHeight="1">
      <c r="B6146" s="52"/>
    </row>
    <row r="6147" spans="2:2" ht="11.25" customHeight="1">
      <c r="B6147" s="52"/>
    </row>
    <row r="6148" spans="2:2" ht="11.25" customHeight="1">
      <c r="B6148" s="52"/>
    </row>
    <row r="6149" spans="2:2" ht="11.25" customHeight="1">
      <c r="B6149" s="52"/>
    </row>
    <row r="6150" spans="2:2" ht="11.25" customHeight="1">
      <c r="B6150" s="52"/>
    </row>
    <row r="6151" spans="2:2" ht="11.25" customHeight="1">
      <c r="B6151" s="52"/>
    </row>
    <row r="6152" spans="2:2" ht="11.25" customHeight="1">
      <c r="B6152" s="52"/>
    </row>
    <row r="6153" spans="2:2" ht="11.25" customHeight="1">
      <c r="B6153" s="52"/>
    </row>
    <row r="6154" spans="2:2" ht="11.25" customHeight="1">
      <c r="B6154" s="52"/>
    </row>
    <row r="6155" spans="2:2" ht="11.25" customHeight="1">
      <c r="B6155" s="52"/>
    </row>
    <row r="6156" spans="2:2" ht="11.25" customHeight="1">
      <c r="B6156" s="52"/>
    </row>
    <row r="6157" spans="2:2" ht="11.25" customHeight="1">
      <c r="B6157" s="52"/>
    </row>
    <row r="6158" spans="2:2" ht="11.25" customHeight="1">
      <c r="B6158" s="52"/>
    </row>
    <row r="6159" spans="2:2" ht="11.25" customHeight="1">
      <c r="B6159" s="52"/>
    </row>
    <row r="6160" spans="2:2" ht="11.25" customHeight="1">
      <c r="B6160" s="52"/>
    </row>
    <row r="6161" spans="2:2" ht="11.25" customHeight="1">
      <c r="B6161" s="52"/>
    </row>
    <row r="6162" spans="2:2" ht="11.25" customHeight="1">
      <c r="B6162" s="52"/>
    </row>
    <row r="6163" spans="2:2" ht="11.25" customHeight="1">
      <c r="B6163" s="52"/>
    </row>
    <row r="6164" spans="2:2" ht="11.25" customHeight="1">
      <c r="B6164" s="52"/>
    </row>
    <row r="6165" spans="2:2" ht="11.25" customHeight="1">
      <c r="B6165" s="52"/>
    </row>
    <row r="6166" spans="2:2" ht="11.25" customHeight="1">
      <c r="B6166" s="52"/>
    </row>
    <row r="6167" spans="2:2" ht="11.25" customHeight="1">
      <c r="B6167" s="52"/>
    </row>
    <row r="6168" spans="2:2" ht="11.25" customHeight="1">
      <c r="B6168" s="52"/>
    </row>
    <row r="6169" spans="2:2" ht="11.25" customHeight="1">
      <c r="B6169" s="52"/>
    </row>
    <row r="6170" spans="2:2" ht="11.25" customHeight="1">
      <c r="B6170" s="52"/>
    </row>
    <row r="6171" spans="2:2" ht="11.25" customHeight="1">
      <c r="B6171" s="52"/>
    </row>
    <row r="6172" spans="2:2" ht="11.25" customHeight="1">
      <c r="B6172" s="52"/>
    </row>
    <row r="6173" spans="2:2" ht="11.25" customHeight="1">
      <c r="B6173" s="52"/>
    </row>
    <row r="6174" spans="2:2" ht="11.25" customHeight="1">
      <c r="B6174" s="52"/>
    </row>
    <row r="6175" spans="2:2" ht="11.25" customHeight="1">
      <c r="B6175" s="52"/>
    </row>
    <row r="6176" spans="2:2" ht="11.25" customHeight="1">
      <c r="B6176" s="52"/>
    </row>
    <row r="6177" spans="2:2" ht="11.25" customHeight="1">
      <c r="B6177" s="52"/>
    </row>
    <row r="6178" spans="2:2" ht="11.25" customHeight="1">
      <c r="B6178" s="52"/>
    </row>
    <row r="6179" spans="2:2" ht="11.25" customHeight="1">
      <c r="B6179" s="52"/>
    </row>
    <row r="6180" spans="2:2" ht="11.25" customHeight="1">
      <c r="B6180" s="52"/>
    </row>
    <row r="6181" spans="2:2" ht="11.25" customHeight="1">
      <c r="B6181" s="52"/>
    </row>
    <row r="6182" spans="2:2" ht="11.25" customHeight="1">
      <c r="B6182" s="52"/>
    </row>
    <row r="6183" spans="2:2" ht="11.25" customHeight="1">
      <c r="B6183" s="52"/>
    </row>
    <row r="6184" spans="2:2" ht="11.25" customHeight="1">
      <c r="B6184" s="52"/>
    </row>
    <row r="6185" spans="2:2" ht="11.25" customHeight="1">
      <c r="B6185" s="52"/>
    </row>
    <row r="6186" spans="2:2" ht="11.25" customHeight="1">
      <c r="B6186" s="52"/>
    </row>
    <row r="6187" spans="2:2" ht="11.25" customHeight="1">
      <c r="B6187" s="52"/>
    </row>
    <row r="6188" spans="2:2" ht="11.25" customHeight="1">
      <c r="B6188" s="52"/>
    </row>
    <row r="6189" spans="2:2" ht="11.25" customHeight="1">
      <c r="B6189" s="52"/>
    </row>
    <row r="6190" spans="2:2" ht="11.25" customHeight="1">
      <c r="B6190" s="52"/>
    </row>
    <row r="6191" spans="2:2" ht="11.25" customHeight="1">
      <c r="B6191" s="52"/>
    </row>
    <row r="6192" spans="2:2" ht="11.25" customHeight="1">
      <c r="B6192" s="52"/>
    </row>
    <row r="6193" spans="2:2" ht="11.25" customHeight="1">
      <c r="B6193" s="52"/>
    </row>
    <row r="6194" spans="2:2" ht="11.25" customHeight="1">
      <c r="B6194" s="52"/>
    </row>
    <row r="6195" spans="2:2" ht="11.25" customHeight="1">
      <c r="B6195" s="52"/>
    </row>
    <row r="6196" spans="2:2" ht="11.25" customHeight="1">
      <c r="B6196" s="52"/>
    </row>
    <row r="6197" spans="2:2" ht="11.25" customHeight="1">
      <c r="B6197" s="52"/>
    </row>
    <row r="6198" spans="2:2" ht="11.25" customHeight="1">
      <c r="B6198" s="52"/>
    </row>
    <row r="6199" spans="2:2" ht="11.25" customHeight="1">
      <c r="B6199" s="52"/>
    </row>
    <row r="6200" spans="2:2" ht="11.25" customHeight="1">
      <c r="B6200" s="52"/>
    </row>
    <row r="6201" spans="2:2" ht="11.25" customHeight="1">
      <c r="B6201" s="52"/>
    </row>
    <row r="6202" spans="2:2" ht="11.25" customHeight="1">
      <c r="B6202" s="52"/>
    </row>
    <row r="6203" spans="2:2" ht="11.25" customHeight="1">
      <c r="B6203" s="52"/>
    </row>
    <row r="6204" spans="2:2" ht="11.25" customHeight="1">
      <c r="B6204" s="52"/>
    </row>
    <row r="6205" spans="2:2" ht="11.25" customHeight="1">
      <c r="B6205" s="52"/>
    </row>
    <row r="6206" spans="2:2" ht="11.25" customHeight="1">
      <c r="B6206" s="52"/>
    </row>
    <row r="6207" spans="2:2" ht="11.25" customHeight="1">
      <c r="B6207" s="52"/>
    </row>
    <row r="6208" spans="2:2" ht="11.25" customHeight="1">
      <c r="B6208" s="52"/>
    </row>
    <row r="6209" spans="2:2" ht="11.25" customHeight="1">
      <c r="B6209" s="52"/>
    </row>
    <row r="6210" spans="2:2" ht="11.25" customHeight="1">
      <c r="B6210" s="52"/>
    </row>
    <row r="6211" spans="2:2" ht="11.25" customHeight="1">
      <c r="B6211" s="52"/>
    </row>
    <row r="6212" spans="2:2" ht="11.25" customHeight="1">
      <c r="B6212" s="52"/>
    </row>
    <row r="6213" spans="2:2" ht="11.25" customHeight="1">
      <c r="B6213" s="52"/>
    </row>
    <row r="6214" spans="2:2" ht="11.25" customHeight="1">
      <c r="B6214" s="52"/>
    </row>
    <row r="6215" spans="2:2" ht="11.25" customHeight="1">
      <c r="B6215" s="52"/>
    </row>
    <row r="6216" spans="2:2" ht="11.25" customHeight="1">
      <c r="B6216" s="52"/>
    </row>
    <row r="6217" spans="2:2" ht="11.25" customHeight="1">
      <c r="B6217" s="52"/>
    </row>
    <row r="6218" spans="2:2" ht="11.25" customHeight="1">
      <c r="B6218" s="52"/>
    </row>
    <row r="6219" spans="2:2" ht="11.25" customHeight="1">
      <c r="B6219" s="52"/>
    </row>
    <row r="6220" spans="2:2" ht="11.25" customHeight="1">
      <c r="B6220" s="52"/>
    </row>
    <row r="6221" spans="2:2" ht="11.25" customHeight="1">
      <c r="B6221" s="52"/>
    </row>
    <row r="6222" spans="2:2" ht="11.25" customHeight="1">
      <c r="B6222" s="52"/>
    </row>
    <row r="6223" spans="2:2" ht="11.25" customHeight="1">
      <c r="B6223" s="52"/>
    </row>
    <row r="6224" spans="2:2" ht="11.25" customHeight="1">
      <c r="B6224" s="52"/>
    </row>
    <row r="6225" spans="2:2" ht="11.25" customHeight="1">
      <c r="B6225" s="52"/>
    </row>
    <row r="6226" spans="2:2" ht="11.25" customHeight="1">
      <c r="B6226" s="52"/>
    </row>
    <row r="6227" spans="2:2" ht="11.25" customHeight="1">
      <c r="B6227" s="52"/>
    </row>
    <row r="6228" spans="2:2" ht="11.25" customHeight="1">
      <c r="B6228" s="52"/>
    </row>
    <row r="6229" spans="2:2" ht="11.25" customHeight="1">
      <c r="B6229" s="52"/>
    </row>
    <row r="6230" spans="2:2" ht="11.25" customHeight="1">
      <c r="B6230" s="52"/>
    </row>
    <row r="6231" spans="2:2" ht="11.25" customHeight="1">
      <c r="B6231" s="52"/>
    </row>
    <row r="6232" spans="2:2" ht="11.25" customHeight="1">
      <c r="B6232" s="52"/>
    </row>
    <row r="6233" spans="2:2" ht="11.25" customHeight="1">
      <c r="B6233" s="52"/>
    </row>
    <row r="6234" spans="2:2" ht="11.25" customHeight="1">
      <c r="B6234" s="52"/>
    </row>
    <row r="6235" spans="2:2" ht="11.25" customHeight="1">
      <c r="B6235" s="52"/>
    </row>
    <row r="6236" spans="2:2" ht="11.25" customHeight="1">
      <c r="B6236" s="52"/>
    </row>
    <row r="6237" spans="2:2" ht="11.25" customHeight="1">
      <c r="B6237" s="52"/>
    </row>
    <row r="6238" spans="2:2" ht="11.25" customHeight="1">
      <c r="B6238" s="52"/>
    </row>
    <row r="6239" spans="2:2" ht="11.25" customHeight="1">
      <c r="B6239" s="52"/>
    </row>
    <row r="6240" spans="2:2" ht="11.25" customHeight="1">
      <c r="B6240" s="52"/>
    </row>
    <row r="6241" spans="2:2" ht="11.25" customHeight="1">
      <c r="B6241" s="52"/>
    </row>
    <row r="6242" spans="2:2" ht="11.25" customHeight="1">
      <c r="B6242" s="52"/>
    </row>
    <row r="6243" spans="2:2" ht="11.25" customHeight="1">
      <c r="B6243" s="52"/>
    </row>
    <row r="6244" spans="2:2" ht="11.25" customHeight="1">
      <c r="B6244" s="52"/>
    </row>
    <row r="6245" spans="2:2" ht="11.25" customHeight="1">
      <c r="B6245" s="52"/>
    </row>
    <row r="6246" spans="2:2" ht="11.25" customHeight="1">
      <c r="B6246" s="52"/>
    </row>
    <row r="6247" spans="2:2" ht="11.25" customHeight="1">
      <c r="B6247" s="52"/>
    </row>
    <row r="6248" spans="2:2" ht="11.25" customHeight="1">
      <c r="B6248" s="52"/>
    </row>
    <row r="6249" spans="2:2" ht="11.25" customHeight="1">
      <c r="B6249" s="52"/>
    </row>
    <row r="6250" spans="2:2" ht="11.25" customHeight="1">
      <c r="B6250" s="52"/>
    </row>
    <row r="6251" spans="2:2" ht="11.25" customHeight="1">
      <c r="B6251" s="52"/>
    </row>
    <row r="6252" spans="2:2" ht="11.25" customHeight="1">
      <c r="B6252" s="52"/>
    </row>
    <row r="6253" spans="2:2" ht="11.25" customHeight="1">
      <c r="B6253" s="52"/>
    </row>
    <row r="6254" spans="2:2" ht="11.25" customHeight="1">
      <c r="B6254" s="52"/>
    </row>
    <row r="6255" spans="2:2" ht="11.25" customHeight="1">
      <c r="B6255" s="52"/>
    </row>
    <row r="6256" spans="2:2" ht="11.25" customHeight="1">
      <c r="B6256" s="52"/>
    </row>
    <row r="6257" spans="2:2" ht="11.25" customHeight="1">
      <c r="B6257" s="52"/>
    </row>
    <row r="6258" spans="2:2" ht="11.25" customHeight="1">
      <c r="B6258" s="52"/>
    </row>
    <row r="6259" spans="2:2" ht="11.25" customHeight="1">
      <c r="B6259" s="52"/>
    </row>
    <row r="6260" spans="2:2" ht="11.25" customHeight="1">
      <c r="B6260" s="52"/>
    </row>
    <row r="6261" spans="2:2" ht="11.25" customHeight="1">
      <c r="B6261" s="52"/>
    </row>
    <row r="6262" spans="2:2" ht="11.25" customHeight="1">
      <c r="B6262" s="52"/>
    </row>
    <row r="6263" spans="2:2" ht="11.25" customHeight="1">
      <c r="B6263" s="52"/>
    </row>
    <row r="6264" spans="2:2" ht="11.25" customHeight="1">
      <c r="B6264" s="52"/>
    </row>
    <row r="6265" spans="2:2" ht="11.25" customHeight="1">
      <c r="B6265" s="52"/>
    </row>
    <row r="6266" spans="2:2" ht="11.25" customHeight="1">
      <c r="B6266" s="52"/>
    </row>
    <row r="6267" spans="2:2" ht="11.25" customHeight="1">
      <c r="B6267" s="52"/>
    </row>
    <row r="6268" spans="2:2" ht="11.25" customHeight="1">
      <c r="B6268" s="52"/>
    </row>
    <row r="6269" spans="2:2" ht="11.25" customHeight="1">
      <c r="B6269" s="52"/>
    </row>
    <row r="6270" spans="2:2" ht="11.25" customHeight="1">
      <c r="B6270" s="52"/>
    </row>
    <row r="6271" spans="2:2" ht="11.25" customHeight="1">
      <c r="B6271" s="52"/>
    </row>
    <row r="6272" spans="2:2" ht="11.25" customHeight="1">
      <c r="B6272" s="52"/>
    </row>
    <row r="6273" spans="2:2" ht="11.25" customHeight="1">
      <c r="B6273" s="52"/>
    </row>
    <row r="6274" spans="2:2" ht="11.25" customHeight="1">
      <c r="B6274" s="52"/>
    </row>
    <row r="6275" spans="2:2" ht="11.25" customHeight="1">
      <c r="B6275" s="52"/>
    </row>
    <row r="6276" spans="2:2" ht="11.25" customHeight="1">
      <c r="B6276" s="52"/>
    </row>
    <row r="6277" spans="2:2" ht="11.25" customHeight="1">
      <c r="B6277" s="52"/>
    </row>
    <row r="6278" spans="2:2" ht="11.25" customHeight="1">
      <c r="B6278" s="52"/>
    </row>
    <row r="6279" spans="2:2" ht="11.25" customHeight="1">
      <c r="B6279" s="52"/>
    </row>
    <row r="6280" spans="2:2" ht="11.25" customHeight="1">
      <c r="B6280" s="52"/>
    </row>
    <row r="6281" spans="2:2" ht="11.25" customHeight="1">
      <c r="B6281" s="52"/>
    </row>
    <row r="6282" spans="2:2" ht="11.25" customHeight="1">
      <c r="B6282" s="52"/>
    </row>
    <row r="6283" spans="2:2" ht="11.25" customHeight="1">
      <c r="B6283" s="52"/>
    </row>
    <row r="6284" spans="2:2" ht="11.25" customHeight="1">
      <c r="B6284" s="52"/>
    </row>
    <row r="6285" spans="2:2" ht="11.25" customHeight="1">
      <c r="B6285" s="52"/>
    </row>
    <row r="6286" spans="2:2" ht="11.25" customHeight="1">
      <c r="B6286" s="52"/>
    </row>
    <row r="6287" spans="2:2" ht="11.25" customHeight="1">
      <c r="B6287" s="52"/>
    </row>
    <row r="6288" spans="2:2" ht="11.25" customHeight="1">
      <c r="B6288" s="52"/>
    </row>
    <row r="6289" spans="2:2" ht="11.25" customHeight="1">
      <c r="B6289" s="52"/>
    </row>
    <row r="6290" spans="2:2" ht="11.25" customHeight="1">
      <c r="B6290" s="52"/>
    </row>
    <row r="6291" spans="2:2" ht="11.25" customHeight="1">
      <c r="B6291" s="52"/>
    </row>
    <row r="6292" spans="2:2" ht="11.25" customHeight="1">
      <c r="B6292" s="52"/>
    </row>
    <row r="6293" spans="2:2" ht="11.25" customHeight="1">
      <c r="B6293" s="52"/>
    </row>
    <row r="6294" spans="2:2" ht="11.25" customHeight="1">
      <c r="B6294" s="52"/>
    </row>
    <row r="6295" spans="2:2" ht="11.25" customHeight="1">
      <c r="B6295" s="52"/>
    </row>
    <row r="6296" spans="2:2" ht="11.25" customHeight="1">
      <c r="B6296" s="52"/>
    </row>
    <row r="6297" spans="2:2" ht="11.25" customHeight="1">
      <c r="B6297" s="52"/>
    </row>
    <row r="6298" spans="2:2" ht="11.25" customHeight="1">
      <c r="B6298" s="52"/>
    </row>
    <row r="6299" spans="2:2" ht="11.25" customHeight="1">
      <c r="B6299" s="52"/>
    </row>
    <row r="6300" spans="2:2" ht="11.25" customHeight="1">
      <c r="B6300" s="52"/>
    </row>
    <row r="6301" spans="2:2" ht="11.25" customHeight="1">
      <c r="B6301" s="52"/>
    </row>
    <row r="6302" spans="2:2" ht="11.25" customHeight="1">
      <c r="B6302" s="52"/>
    </row>
    <row r="6303" spans="2:2" ht="11.25" customHeight="1">
      <c r="B6303" s="52"/>
    </row>
    <row r="6304" spans="2:2" ht="11.25" customHeight="1">
      <c r="B6304" s="52"/>
    </row>
    <row r="6305" spans="2:2" ht="11.25" customHeight="1">
      <c r="B6305" s="52"/>
    </row>
    <row r="6306" spans="2:2" ht="11.25" customHeight="1">
      <c r="B6306" s="52"/>
    </row>
    <row r="6307" spans="2:2" ht="11.25" customHeight="1">
      <c r="B6307" s="52"/>
    </row>
    <row r="6308" spans="2:2" ht="11.25" customHeight="1">
      <c r="B6308" s="52"/>
    </row>
    <row r="6309" spans="2:2" ht="11.25" customHeight="1">
      <c r="B6309" s="52"/>
    </row>
    <row r="6310" spans="2:2" ht="11.25" customHeight="1">
      <c r="B6310" s="52"/>
    </row>
    <row r="6311" spans="2:2" ht="11.25" customHeight="1">
      <c r="B6311" s="52"/>
    </row>
    <row r="6312" spans="2:2" ht="11.25" customHeight="1">
      <c r="B6312" s="52"/>
    </row>
    <row r="6313" spans="2:2" ht="11.25" customHeight="1">
      <c r="B6313" s="52"/>
    </row>
    <row r="6314" spans="2:2" ht="11.25" customHeight="1">
      <c r="B6314" s="52"/>
    </row>
    <row r="6315" spans="2:2" ht="11.25" customHeight="1">
      <c r="B6315" s="52"/>
    </row>
    <row r="6316" spans="2:2" ht="11.25" customHeight="1">
      <c r="B6316" s="52"/>
    </row>
    <row r="6317" spans="2:2" ht="11.25" customHeight="1">
      <c r="B6317" s="52"/>
    </row>
    <row r="6318" spans="2:2" ht="11.25" customHeight="1">
      <c r="B6318" s="52"/>
    </row>
    <row r="6319" spans="2:2" ht="11.25" customHeight="1">
      <c r="B6319" s="52"/>
    </row>
    <row r="6320" spans="2:2" ht="11.25" customHeight="1">
      <c r="B6320" s="52"/>
    </row>
    <row r="6321" spans="2:2" ht="11.25" customHeight="1">
      <c r="B6321" s="52"/>
    </row>
    <row r="6322" spans="2:2" ht="11.25" customHeight="1">
      <c r="B6322" s="52"/>
    </row>
    <row r="6323" spans="2:2" ht="11.25" customHeight="1">
      <c r="B6323" s="52"/>
    </row>
    <row r="6324" spans="2:2" ht="11.25" customHeight="1">
      <c r="B6324" s="52"/>
    </row>
    <row r="6325" spans="2:2" ht="11.25" customHeight="1">
      <c r="B6325" s="52"/>
    </row>
    <row r="6326" spans="2:2" ht="11.25" customHeight="1">
      <c r="B6326" s="52"/>
    </row>
    <row r="6327" spans="2:2" ht="11.25" customHeight="1">
      <c r="B6327" s="52"/>
    </row>
    <row r="6328" spans="2:2" ht="11.25" customHeight="1">
      <c r="B6328" s="52"/>
    </row>
    <row r="6329" spans="2:2" ht="11.25" customHeight="1">
      <c r="B6329" s="52"/>
    </row>
    <row r="6330" spans="2:2" ht="11.25" customHeight="1">
      <c r="B6330" s="52"/>
    </row>
    <row r="6331" spans="2:2" ht="11.25" customHeight="1">
      <c r="B6331" s="52"/>
    </row>
    <row r="6332" spans="2:2" ht="11.25" customHeight="1">
      <c r="B6332" s="52"/>
    </row>
    <row r="6333" spans="2:2" ht="11.25" customHeight="1">
      <c r="B6333" s="52"/>
    </row>
    <row r="6334" spans="2:2" ht="11.25" customHeight="1">
      <c r="B6334" s="52"/>
    </row>
    <row r="6335" spans="2:2" ht="11.25" customHeight="1">
      <c r="B6335" s="52"/>
    </row>
    <row r="6336" spans="2:2" ht="11.25" customHeight="1">
      <c r="B6336" s="52"/>
    </row>
    <row r="6337" spans="2:2" ht="11.25" customHeight="1">
      <c r="B6337" s="52"/>
    </row>
    <row r="6338" spans="2:2" ht="11.25" customHeight="1">
      <c r="B6338" s="52"/>
    </row>
    <row r="6339" spans="2:2" ht="11.25" customHeight="1">
      <c r="B6339" s="52"/>
    </row>
    <row r="6340" spans="2:2" ht="11.25" customHeight="1">
      <c r="B6340" s="52"/>
    </row>
    <row r="6341" spans="2:2" ht="11.25" customHeight="1">
      <c r="B6341" s="52"/>
    </row>
    <row r="6342" spans="2:2" ht="11.25" customHeight="1">
      <c r="B6342" s="52"/>
    </row>
    <row r="6343" spans="2:2" ht="11.25" customHeight="1">
      <c r="B6343" s="52"/>
    </row>
    <row r="6344" spans="2:2" ht="11.25" customHeight="1">
      <c r="B6344" s="52"/>
    </row>
    <row r="6345" spans="2:2" ht="11.25" customHeight="1">
      <c r="B6345" s="52"/>
    </row>
    <row r="6346" spans="2:2" ht="11.25" customHeight="1">
      <c r="B6346" s="52"/>
    </row>
    <row r="6347" spans="2:2" ht="11.25" customHeight="1">
      <c r="B6347" s="52"/>
    </row>
    <row r="6348" spans="2:2" ht="11.25" customHeight="1">
      <c r="B6348" s="52"/>
    </row>
    <row r="6349" spans="2:2" ht="11.25" customHeight="1">
      <c r="B6349" s="52"/>
    </row>
    <row r="6350" spans="2:2" ht="11.25" customHeight="1">
      <c r="B6350" s="52"/>
    </row>
    <row r="6351" spans="2:2" ht="11.25" customHeight="1">
      <c r="B6351" s="52"/>
    </row>
    <row r="6352" spans="2:2" ht="11.25" customHeight="1">
      <c r="B6352" s="52"/>
    </row>
    <row r="6353" spans="2:2" ht="11.25" customHeight="1">
      <c r="B6353" s="52"/>
    </row>
    <row r="6354" spans="2:2" ht="11.25" customHeight="1">
      <c r="B6354" s="52"/>
    </row>
    <row r="6355" spans="2:2" ht="11.25" customHeight="1">
      <c r="B6355" s="52"/>
    </row>
    <row r="6356" spans="2:2" ht="11.25" customHeight="1">
      <c r="B6356" s="52"/>
    </row>
    <row r="6357" spans="2:2" ht="11.25" customHeight="1">
      <c r="B6357" s="52"/>
    </row>
    <row r="6358" spans="2:2" ht="11.25" customHeight="1">
      <c r="B6358" s="52"/>
    </row>
    <row r="6359" spans="2:2" ht="11.25" customHeight="1">
      <c r="B6359" s="52"/>
    </row>
    <row r="6360" spans="2:2" ht="11.25" customHeight="1">
      <c r="B6360" s="52"/>
    </row>
    <row r="6361" spans="2:2" ht="11.25" customHeight="1">
      <c r="B6361" s="52"/>
    </row>
    <row r="6362" spans="2:2" ht="11.25" customHeight="1">
      <c r="B6362" s="52"/>
    </row>
    <row r="6363" spans="2:2" ht="11.25" customHeight="1">
      <c r="B6363" s="52"/>
    </row>
    <row r="6364" spans="2:2" ht="11.25" customHeight="1">
      <c r="B6364" s="52"/>
    </row>
    <row r="6365" spans="2:2" ht="11.25" customHeight="1">
      <c r="B6365" s="52"/>
    </row>
    <row r="6366" spans="2:2" ht="11.25" customHeight="1">
      <c r="B6366" s="52"/>
    </row>
    <row r="6367" spans="2:2" ht="11.25" customHeight="1">
      <c r="B6367" s="52"/>
    </row>
    <row r="6368" spans="2:2" ht="11.25" customHeight="1">
      <c r="B6368" s="52"/>
    </row>
    <row r="6369" spans="2:2" ht="11.25" customHeight="1">
      <c r="B6369" s="52"/>
    </row>
    <row r="6370" spans="2:2" ht="11.25" customHeight="1">
      <c r="B6370" s="52"/>
    </row>
    <row r="6371" spans="2:2" ht="11.25" customHeight="1">
      <c r="B6371" s="52"/>
    </row>
    <row r="6372" spans="2:2" ht="11.25" customHeight="1">
      <c r="B6372" s="52"/>
    </row>
    <row r="6373" spans="2:2" ht="11.25" customHeight="1">
      <c r="B6373" s="52"/>
    </row>
    <row r="6374" spans="2:2" ht="11.25" customHeight="1">
      <c r="B6374" s="52"/>
    </row>
    <row r="6375" spans="2:2" ht="11.25" customHeight="1">
      <c r="B6375" s="52"/>
    </row>
    <row r="6376" spans="2:2" ht="11.25" customHeight="1">
      <c r="B6376" s="52"/>
    </row>
    <row r="6377" spans="2:2" ht="11.25" customHeight="1">
      <c r="B6377" s="52"/>
    </row>
    <row r="6378" spans="2:2" ht="11.25" customHeight="1">
      <c r="B6378" s="52"/>
    </row>
    <row r="6379" spans="2:2" ht="11.25" customHeight="1">
      <c r="B6379" s="52"/>
    </row>
    <row r="6380" spans="2:2" ht="11.25" customHeight="1">
      <c r="B6380" s="52"/>
    </row>
    <row r="6381" spans="2:2" ht="11.25" customHeight="1">
      <c r="B6381" s="52"/>
    </row>
    <row r="6382" spans="2:2" ht="11.25" customHeight="1">
      <c r="B6382" s="52"/>
    </row>
    <row r="6383" spans="2:2" ht="11.25" customHeight="1">
      <c r="B6383" s="52"/>
    </row>
    <row r="6384" spans="2:2" ht="11.25" customHeight="1">
      <c r="B6384" s="52"/>
    </row>
    <row r="6385" spans="2:2" ht="11.25" customHeight="1">
      <c r="B6385" s="52"/>
    </row>
    <row r="6386" spans="2:2" ht="11.25" customHeight="1">
      <c r="B6386" s="52"/>
    </row>
    <row r="6387" spans="2:2" ht="11.25" customHeight="1">
      <c r="B6387" s="52"/>
    </row>
    <row r="6388" spans="2:2" ht="11.25" customHeight="1">
      <c r="B6388" s="52"/>
    </row>
    <row r="6389" spans="2:2" ht="11.25" customHeight="1">
      <c r="B6389" s="52"/>
    </row>
    <row r="6390" spans="2:2" ht="11.25" customHeight="1">
      <c r="B6390" s="52"/>
    </row>
    <row r="6391" spans="2:2" ht="11.25" customHeight="1">
      <c r="B6391" s="52"/>
    </row>
    <row r="6392" spans="2:2" ht="11.25" customHeight="1">
      <c r="B6392" s="52"/>
    </row>
    <row r="6393" spans="2:2" ht="11.25" customHeight="1">
      <c r="B6393" s="52"/>
    </row>
    <row r="6394" spans="2:2" ht="11.25" customHeight="1">
      <c r="B6394" s="52"/>
    </row>
    <row r="6395" spans="2:2" ht="11.25" customHeight="1">
      <c r="B6395" s="52"/>
    </row>
    <row r="6396" spans="2:2" ht="11.25" customHeight="1">
      <c r="B6396" s="52"/>
    </row>
    <row r="6397" spans="2:2" ht="11.25" customHeight="1">
      <c r="B6397" s="52"/>
    </row>
    <row r="6398" spans="2:2" ht="11.25" customHeight="1">
      <c r="B6398" s="52"/>
    </row>
    <row r="6399" spans="2:2" ht="11.25" customHeight="1">
      <c r="B6399" s="52"/>
    </row>
    <row r="6400" spans="2:2" ht="11.25" customHeight="1">
      <c r="B6400" s="52"/>
    </row>
    <row r="6401" spans="2:2" ht="11.25" customHeight="1">
      <c r="B6401" s="52"/>
    </row>
    <row r="6402" spans="2:2" ht="11.25" customHeight="1">
      <c r="B6402" s="52"/>
    </row>
    <row r="6403" spans="2:2" ht="11.25" customHeight="1">
      <c r="B6403" s="52"/>
    </row>
    <row r="6404" spans="2:2" ht="11.25" customHeight="1">
      <c r="B6404" s="52"/>
    </row>
    <row r="6405" spans="2:2" ht="11.25" customHeight="1">
      <c r="B6405" s="52"/>
    </row>
    <row r="6406" spans="2:2" ht="11.25" customHeight="1">
      <c r="B6406" s="52"/>
    </row>
    <row r="6407" spans="2:2" ht="11.25" customHeight="1">
      <c r="B6407" s="52"/>
    </row>
    <row r="6408" spans="2:2" ht="11.25" customHeight="1">
      <c r="B6408" s="52"/>
    </row>
    <row r="6409" spans="2:2" ht="11.25" customHeight="1">
      <c r="B6409" s="52"/>
    </row>
    <row r="6410" spans="2:2" ht="11.25" customHeight="1">
      <c r="B6410" s="52"/>
    </row>
    <row r="6411" spans="2:2" ht="11.25" customHeight="1">
      <c r="B6411" s="52"/>
    </row>
    <row r="6412" spans="2:2" ht="11.25" customHeight="1">
      <c r="B6412" s="52"/>
    </row>
    <row r="6413" spans="2:2" ht="11.25" customHeight="1">
      <c r="B6413" s="52"/>
    </row>
    <row r="6414" spans="2:2" ht="11.25" customHeight="1">
      <c r="B6414" s="52"/>
    </row>
    <row r="6415" spans="2:2" ht="11.25" customHeight="1">
      <c r="B6415" s="52"/>
    </row>
    <row r="6416" spans="2:2" ht="11.25" customHeight="1">
      <c r="B6416" s="52"/>
    </row>
    <row r="6417" spans="2:2" ht="11.25" customHeight="1">
      <c r="B6417" s="52"/>
    </row>
    <row r="6418" spans="2:2" ht="11.25" customHeight="1">
      <c r="B6418" s="52"/>
    </row>
    <row r="6419" spans="2:2" ht="11.25" customHeight="1">
      <c r="B6419" s="52"/>
    </row>
    <row r="6420" spans="2:2" ht="11.25" customHeight="1">
      <c r="B6420" s="52"/>
    </row>
    <row r="6421" spans="2:2" ht="11.25" customHeight="1">
      <c r="B6421" s="52"/>
    </row>
    <row r="6422" spans="2:2" ht="11.25" customHeight="1">
      <c r="B6422" s="52"/>
    </row>
    <row r="6423" spans="2:2" ht="11.25" customHeight="1">
      <c r="B6423" s="52"/>
    </row>
    <row r="6424" spans="2:2" ht="11.25" customHeight="1">
      <c r="B6424" s="52"/>
    </row>
    <row r="6425" spans="2:2" ht="11.25" customHeight="1">
      <c r="B6425" s="52"/>
    </row>
    <row r="6426" spans="2:2" ht="11.25" customHeight="1">
      <c r="B6426" s="52"/>
    </row>
    <row r="6427" spans="2:2" ht="11.25" customHeight="1">
      <c r="B6427" s="52"/>
    </row>
    <row r="6428" spans="2:2" ht="11.25" customHeight="1">
      <c r="B6428" s="52"/>
    </row>
    <row r="6429" spans="2:2" ht="11.25" customHeight="1">
      <c r="B6429" s="52"/>
    </row>
    <row r="6430" spans="2:2" ht="11.25" customHeight="1">
      <c r="B6430" s="52"/>
    </row>
    <row r="6431" spans="2:2" ht="11.25" customHeight="1">
      <c r="B6431" s="52"/>
    </row>
    <row r="6432" spans="2:2" ht="11.25" customHeight="1">
      <c r="B6432" s="52"/>
    </row>
    <row r="6433" spans="2:2" ht="11.25" customHeight="1">
      <c r="B6433" s="52"/>
    </row>
    <row r="6434" spans="2:2" ht="11.25" customHeight="1">
      <c r="B6434" s="52"/>
    </row>
    <row r="6435" spans="2:2" ht="11.25" customHeight="1">
      <c r="B6435" s="52"/>
    </row>
    <row r="6436" spans="2:2" ht="11.25" customHeight="1">
      <c r="B6436" s="52"/>
    </row>
    <row r="6437" spans="2:2" ht="11.25" customHeight="1">
      <c r="B6437" s="52"/>
    </row>
    <row r="6438" spans="2:2" ht="11.25" customHeight="1">
      <c r="B6438" s="52"/>
    </row>
    <row r="6439" spans="2:2" ht="11.25" customHeight="1">
      <c r="B6439" s="52"/>
    </row>
    <row r="6440" spans="2:2" ht="11.25" customHeight="1">
      <c r="B6440" s="52"/>
    </row>
    <row r="6441" spans="2:2" ht="11.25" customHeight="1">
      <c r="B6441" s="52"/>
    </row>
    <row r="6442" spans="2:2" ht="11.25" customHeight="1">
      <c r="B6442" s="52"/>
    </row>
    <row r="6443" spans="2:2" ht="11.25" customHeight="1">
      <c r="B6443" s="52"/>
    </row>
    <row r="6444" spans="2:2" ht="11.25" customHeight="1">
      <c r="B6444" s="52"/>
    </row>
    <row r="6445" spans="2:2" ht="11.25" customHeight="1">
      <c r="B6445" s="52"/>
    </row>
    <row r="6446" spans="2:2" ht="11.25" customHeight="1">
      <c r="B6446" s="52"/>
    </row>
    <row r="6447" spans="2:2" ht="11.25" customHeight="1">
      <c r="B6447" s="52"/>
    </row>
    <row r="6448" spans="2:2" ht="11.25" customHeight="1">
      <c r="B6448" s="52"/>
    </row>
    <row r="6449" spans="2:2" ht="11.25" customHeight="1">
      <c r="B6449" s="52"/>
    </row>
    <row r="6450" spans="2:2" ht="11.25" customHeight="1">
      <c r="B6450" s="52"/>
    </row>
    <row r="6451" spans="2:2" ht="11.25" customHeight="1">
      <c r="B6451" s="52"/>
    </row>
    <row r="6452" spans="2:2" ht="11.25" customHeight="1">
      <c r="B6452" s="52"/>
    </row>
    <row r="6453" spans="2:2" ht="11.25" customHeight="1">
      <c r="B6453" s="52"/>
    </row>
    <row r="6454" spans="2:2" ht="11.25" customHeight="1">
      <c r="B6454" s="52"/>
    </row>
    <row r="6455" spans="2:2" ht="11.25" customHeight="1">
      <c r="B6455" s="52"/>
    </row>
    <row r="6456" spans="2:2" ht="11.25" customHeight="1">
      <c r="B6456" s="52"/>
    </row>
    <row r="6457" spans="2:2" ht="11.25" customHeight="1">
      <c r="B6457" s="52"/>
    </row>
    <row r="6458" spans="2:2" ht="11.25" customHeight="1">
      <c r="B6458" s="52"/>
    </row>
    <row r="6459" spans="2:2" ht="11.25" customHeight="1">
      <c r="B6459" s="52"/>
    </row>
    <row r="6460" spans="2:2" ht="11.25" customHeight="1">
      <c r="B6460" s="52"/>
    </row>
    <row r="6461" spans="2:2" ht="11.25" customHeight="1">
      <c r="B6461" s="52"/>
    </row>
    <row r="6462" spans="2:2" ht="11.25" customHeight="1">
      <c r="B6462" s="52"/>
    </row>
    <row r="6463" spans="2:2" ht="11.25" customHeight="1">
      <c r="B6463" s="52"/>
    </row>
    <row r="6464" spans="2:2" ht="11.25" customHeight="1">
      <c r="B6464" s="52"/>
    </row>
    <row r="6465" spans="2:2" ht="11.25" customHeight="1">
      <c r="B6465" s="52"/>
    </row>
    <row r="6466" spans="2:2" ht="11.25" customHeight="1">
      <c r="B6466" s="52"/>
    </row>
    <row r="6467" spans="2:2" ht="11.25" customHeight="1">
      <c r="B6467" s="52"/>
    </row>
    <row r="6468" spans="2:2" ht="11.25" customHeight="1">
      <c r="B6468" s="52"/>
    </row>
    <row r="6469" spans="2:2" ht="11.25" customHeight="1">
      <c r="B6469" s="52"/>
    </row>
    <row r="6470" spans="2:2" ht="11.25" customHeight="1">
      <c r="B6470" s="52"/>
    </row>
    <row r="6471" spans="2:2" ht="11.25" customHeight="1">
      <c r="B6471" s="52"/>
    </row>
    <row r="6472" spans="2:2" ht="11.25" customHeight="1">
      <c r="B6472" s="52"/>
    </row>
    <row r="6473" spans="2:2" ht="11.25" customHeight="1">
      <c r="B6473" s="52"/>
    </row>
    <row r="6474" spans="2:2" ht="11.25" customHeight="1">
      <c r="B6474" s="52"/>
    </row>
    <row r="6475" spans="2:2" ht="11.25" customHeight="1">
      <c r="B6475" s="52"/>
    </row>
    <row r="6476" spans="2:2" ht="11.25" customHeight="1">
      <c r="B6476" s="52"/>
    </row>
    <row r="6477" spans="2:2" ht="11.25" customHeight="1">
      <c r="B6477" s="52"/>
    </row>
    <row r="6478" spans="2:2" ht="11.25" customHeight="1">
      <c r="B6478" s="52"/>
    </row>
    <row r="6479" spans="2:2" ht="11.25" customHeight="1">
      <c r="B6479" s="52"/>
    </row>
    <row r="6480" spans="2:2" ht="11.25" customHeight="1">
      <c r="B6480" s="52"/>
    </row>
    <row r="6481" spans="2:2" ht="11.25" customHeight="1">
      <c r="B6481" s="52"/>
    </row>
    <row r="6482" spans="2:2" ht="11.25" customHeight="1">
      <c r="B6482" s="52"/>
    </row>
    <row r="6483" spans="2:2" ht="11.25" customHeight="1">
      <c r="B6483" s="52"/>
    </row>
    <row r="6484" spans="2:2" ht="11.25" customHeight="1">
      <c r="B6484" s="52"/>
    </row>
    <row r="6485" spans="2:2" ht="11.25" customHeight="1">
      <c r="B6485" s="52"/>
    </row>
    <row r="6486" spans="2:2" ht="11.25" customHeight="1">
      <c r="B6486" s="52"/>
    </row>
    <row r="6487" spans="2:2" ht="11.25" customHeight="1">
      <c r="B6487" s="52"/>
    </row>
    <row r="6488" spans="2:2" ht="11.25" customHeight="1">
      <c r="B6488" s="52"/>
    </row>
    <row r="6489" spans="2:2" ht="11.25" customHeight="1">
      <c r="B6489" s="52"/>
    </row>
    <row r="6490" spans="2:2" ht="11.25" customHeight="1">
      <c r="B6490" s="52"/>
    </row>
    <row r="6491" spans="2:2" ht="11.25" customHeight="1">
      <c r="B6491" s="52"/>
    </row>
    <row r="6492" spans="2:2" ht="11.25" customHeight="1">
      <c r="B6492" s="52"/>
    </row>
    <row r="6493" spans="2:2" ht="11.25" customHeight="1">
      <c r="B6493" s="52"/>
    </row>
    <row r="6494" spans="2:2" ht="11.25" customHeight="1">
      <c r="B6494" s="52"/>
    </row>
    <row r="6495" spans="2:2" ht="11.25" customHeight="1">
      <c r="B6495" s="52"/>
    </row>
    <row r="6496" spans="2:2" ht="11.25" customHeight="1">
      <c r="B6496" s="52"/>
    </row>
    <row r="6497" spans="2:2" ht="11.25" customHeight="1">
      <c r="B6497" s="52"/>
    </row>
    <row r="6498" spans="2:2" ht="11.25" customHeight="1">
      <c r="B6498" s="52"/>
    </row>
    <row r="6499" spans="2:2" ht="11.25" customHeight="1">
      <c r="B6499" s="52"/>
    </row>
    <row r="6500" spans="2:2" ht="11.25" customHeight="1">
      <c r="B6500" s="52"/>
    </row>
    <row r="6501" spans="2:2" ht="11.25" customHeight="1">
      <c r="B6501" s="52"/>
    </row>
    <row r="6502" spans="2:2" ht="11.25" customHeight="1">
      <c r="B6502" s="52"/>
    </row>
    <row r="6503" spans="2:2" ht="11.25" customHeight="1">
      <c r="B6503" s="52"/>
    </row>
    <row r="6504" spans="2:2" ht="11.25" customHeight="1">
      <c r="B6504" s="52"/>
    </row>
    <row r="6505" spans="2:2" ht="11.25" customHeight="1">
      <c r="B6505" s="52"/>
    </row>
    <row r="6506" spans="2:2" ht="11.25" customHeight="1">
      <c r="B6506" s="52"/>
    </row>
    <row r="6507" spans="2:2" ht="11.25" customHeight="1">
      <c r="B6507" s="52"/>
    </row>
    <row r="6508" spans="2:2" ht="11.25" customHeight="1">
      <c r="B6508" s="52"/>
    </row>
    <row r="6509" spans="2:2" ht="11.25" customHeight="1">
      <c r="B6509" s="52"/>
    </row>
    <row r="6510" spans="2:2" ht="11.25" customHeight="1">
      <c r="B6510" s="52"/>
    </row>
    <row r="6511" spans="2:2" ht="11.25" customHeight="1">
      <c r="B6511" s="52"/>
    </row>
    <row r="6512" spans="2:2" ht="11.25" customHeight="1">
      <c r="B6512" s="52"/>
    </row>
    <row r="6513" spans="2:2" ht="11.25" customHeight="1">
      <c r="B6513" s="52"/>
    </row>
    <row r="6514" spans="2:2" ht="11.25" customHeight="1">
      <c r="B6514" s="52"/>
    </row>
    <row r="6515" spans="2:2" ht="11.25" customHeight="1">
      <c r="B6515" s="52"/>
    </row>
    <row r="6516" spans="2:2" ht="11.25" customHeight="1">
      <c r="B6516" s="52"/>
    </row>
    <row r="6517" spans="2:2" ht="11.25" customHeight="1">
      <c r="B6517" s="52"/>
    </row>
    <row r="6518" spans="2:2" ht="11.25" customHeight="1">
      <c r="B6518" s="52"/>
    </row>
    <row r="6519" spans="2:2" ht="11.25" customHeight="1">
      <c r="B6519" s="52"/>
    </row>
    <row r="6520" spans="2:2" ht="11.25" customHeight="1">
      <c r="B6520" s="52"/>
    </row>
    <row r="6521" spans="2:2" ht="11.25" customHeight="1">
      <c r="B6521" s="52"/>
    </row>
    <row r="6522" spans="2:2" ht="11.25" customHeight="1">
      <c r="B6522" s="52"/>
    </row>
    <row r="6523" spans="2:2" ht="11.25" customHeight="1">
      <c r="B6523" s="52"/>
    </row>
    <row r="6524" spans="2:2" ht="11.25" customHeight="1">
      <c r="B6524" s="52"/>
    </row>
    <row r="6525" spans="2:2" ht="11.25" customHeight="1">
      <c r="B6525" s="52"/>
    </row>
    <row r="6526" spans="2:2" ht="11.25" customHeight="1">
      <c r="B6526" s="52"/>
    </row>
    <row r="6527" spans="2:2" ht="11.25" customHeight="1">
      <c r="B6527" s="52"/>
    </row>
    <row r="6528" spans="2:2" ht="11.25" customHeight="1">
      <c r="B6528" s="52"/>
    </row>
    <row r="6529" spans="2:2" ht="11.25" customHeight="1">
      <c r="B6529" s="52"/>
    </row>
    <row r="6530" spans="2:2" ht="11.25" customHeight="1">
      <c r="B6530" s="52"/>
    </row>
    <row r="6531" spans="2:2" ht="11.25" customHeight="1">
      <c r="B6531" s="52"/>
    </row>
    <row r="6532" spans="2:2" ht="11.25" customHeight="1">
      <c r="B6532" s="52"/>
    </row>
    <row r="6533" spans="2:2" ht="11.25" customHeight="1">
      <c r="B6533" s="52"/>
    </row>
    <row r="6534" spans="2:2" ht="11.25" customHeight="1">
      <c r="B6534" s="52"/>
    </row>
    <row r="6535" spans="2:2" ht="11.25" customHeight="1">
      <c r="B6535" s="52"/>
    </row>
    <row r="6536" spans="2:2" ht="11.25" customHeight="1">
      <c r="B6536" s="52"/>
    </row>
    <row r="6537" spans="2:2" ht="11.25" customHeight="1">
      <c r="B6537" s="52"/>
    </row>
    <row r="6538" spans="2:2" ht="11.25" customHeight="1">
      <c r="B6538" s="52"/>
    </row>
    <row r="6539" spans="2:2" ht="11.25" customHeight="1">
      <c r="B6539" s="52"/>
    </row>
    <row r="6540" spans="2:2" ht="11.25" customHeight="1">
      <c r="B6540" s="52"/>
    </row>
    <row r="6541" spans="2:2" ht="11.25" customHeight="1">
      <c r="B6541" s="52"/>
    </row>
    <row r="6542" spans="2:2" ht="11.25" customHeight="1">
      <c r="B6542" s="52"/>
    </row>
    <row r="6543" spans="2:2" ht="11.25" customHeight="1">
      <c r="B6543" s="52"/>
    </row>
    <row r="6544" spans="2:2" ht="11.25" customHeight="1">
      <c r="B6544" s="52"/>
    </row>
    <row r="6545" spans="2:2" ht="11.25" customHeight="1">
      <c r="B6545" s="52"/>
    </row>
    <row r="6546" spans="2:2" ht="11.25" customHeight="1">
      <c r="B6546" s="52"/>
    </row>
    <row r="6547" spans="2:2" ht="11.25" customHeight="1">
      <c r="B6547" s="52"/>
    </row>
    <row r="6548" spans="2:2" ht="11.25" customHeight="1">
      <c r="B6548" s="52"/>
    </row>
    <row r="6549" spans="2:2" ht="11.25" customHeight="1">
      <c r="B6549" s="52"/>
    </row>
    <row r="6550" spans="2:2" ht="11.25" customHeight="1">
      <c r="B6550" s="52"/>
    </row>
    <row r="6551" spans="2:2" ht="11.25" customHeight="1">
      <c r="B6551" s="52"/>
    </row>
    <row r="6552" spans="2:2" ht="11.25" customHeight="1">
      <c r="B6552" s="52"/>
    </row>
    <row r="6553" spans="2:2" ht="11.25" customHeight="1">
      <c r="B6553" s="52"/>
    </row>
    <row r="6554" spans="2:2" ht="11.25" customHeight="1">
      <c r="B6554" s="52"/>
    </row>
    <row r="6555" spans="2:2" ht="11.25" customHeight="1">
      <c r="B6555" s="52"/>
    </row>
    <row r="6556" spans="2:2" ht="11.25" customHeight="1">
      <c r="B6556" s="52"/>
    </row>
    <row r="6557" spans="2:2" ht="11.25" customHeight="1">
      <c r="B6557" s="52"/>
    </row>
    <row r="6558" spans="2:2" ht="11.25" customHeight="1">
      <c r="B6558" s="52"/>
    </row>
    <row r="6559" spans="2:2" ht="11.25" customHeight="1">
      <c r="B6559" s="52"/>
    </row>
    <row r="6560" spans="2:2" ht="11.25" customHeight="1">
      <c r="B6560" s="52"/>
    </row>
    <row r="6561" spans="2:2" ht="11.25" customHeight="1">
      <c r="B6561" s="52"/>
    </row>
    <row r="6562" spans="2:2" ht="11.25" customHeight="1">
      <c r="B6562" s="52"/>
    </row>
    <row r="6563" spans="2:2" ht="11.25" customHeight="1">
      <c r="B6563" s="52"/>
    </row>
    <row r="6564" spans="2:2" ht="11.25" customHeight="1">
      <c r="B6564" s="52"/>
    </row>
    <row r="6565" spans="2:2" ht="11.25" customHeight="1">
      <c r="B6565" s="52"/>
    </row>
    <row r="6566" spans="2:2" ht="11.25" customHeight="1">
      <c r="B6566" s="52"/>
    </row>
    <row r="6567" spans="2:2" ht="11.25" customHeight="1">
      <c r="B6567" s="52"/>
    </row>
    <row r="6568" spans="2:2" ht="11.25" customHeight="1">
      <c r="B6568" s="52"/>
    </row>
    <row r="6569" spans="2:2" ht="11.25" customHeight="1">
      <c r="B6569" s="52"/>
    </row>
    <row r="6570" spans="2:2" ht="11.25" customHeight="1">
      <c r="B6570" s="52"/>
    </row>
    <row r="6571" spans="2:2" ht="11.25" customHeight="1">
      <c r="B6571" s="52"/>
    </row>
    <row r="6572" spans="2:2" ht="11.25" customHeight="1">
      <c r="B6572" s="52"/>
    </row>
    <row r="6573" spans="2:2" ht="11.25" customHeight="1">
      <c r="B6573" s="52"/>
    </row>
    <row r="6574" spans="2:2" ht="11.25" customHeight="1">
      <c r="B6574" s="52"/>
    </row>
    <row r="6575" spans="2:2" ht="11.25" customHeight="1">
      <c r="B6575" s="52"/>
    </row>
    <row r="6576" spans="2:2" ht="11.25" customHeight="1">
      <c r="B6576" s="52"/>
    </row>
    <row r="6577" spans="2:2" ht="11.25" customHeight="1">
      <c r="B6577" s="52"/>
    </row>
    <row r="6578" spans="2:2" ht="11.25" customHeight="1">
      <c r="B6578" s="52"/>
    </row>
    <row r="6579" spans="2:2" ht="11.25" customHeight="1">
      <c r="B6579" s="52"/>
    </row>
    <row r="6580" spans="2:2" ht="11.25" customHeight="1">
      <c r="B6580" s="52"/>
    </row>
    <row r="6581" spans="2:2" ht="11.25" customHeight="1">
      <c r="B6581" s="52"/>
    </row>
    <row r="6582" spans="2:2" ht="11.25" customHeight="1">
      <c r="B6582" s="52"/>
    </row>
    <row r="6583" spans="2:2" ht="11.25" customHeight="1">
      <c r="B6583" s="52"/>
    </row>
    <row r="6584" spans="2:2" ht="11.25" customHeight="1">
      <c r="B6584" s="52"/>
    </row>
    <row r="6585" spans="2:2" ht="11.25" customHeight="1">
      <c r="B6585" s="52"/>
    </row>
    <row r="6586" spans="2:2" ht="11.25" customHeight="1">
      <c r="B6586" s="52"/>
    </row>
    <row r="6587" spans="2:2" ht="11.25" customHeight="1">
      <c r="B6587" s="52"/>
    </row>
    <row r="6588" spans="2:2" ht="11.25" customHeight="1">
      <c r="B6588" s="52"/>
    </row>
    <row r="6589" spans="2:2" ht="11.25" customHeight="1">
      <c r="B6589" s="52"/>
    </row>
    <row r="6590" spans="2:2" ht="11.25" customHeight="1">
      <c r="B6590" s="52"/>
    </row>
    <row r="6591" spans="2:2" ht="11.25" customHeight="1">
      <c r="B6591" s="52"/>
    </row>
    <row r="6592" spans="2:2" ht="11.25" customHeight="1">
      <c r="B6592" s="52"/>
    </row>
    <row r="6593" spans="2:2" ht="11.25" customHeight="1">
      <c r="B6593" s="52"/>
    </row>
    <row r="6594" spans="2:2" ht="11.25" customHeight="1">
      <c r="B6594" s="52"/>
    </row>
    <row r="6595" spans="2:2" ht="11.25" customHeight="1">
      <c r="B6595" s="52"/>
    </row>
    <row r="6596" spans="2:2" ht="11.25" customHeight="1">
      <c r="B6596" s="52"/>
    </row>
    <row r="6597" spans="2:2" ht="11.25" customHeight="1">
      <c r="B6597" s="52"/>
    </row>
    <row r="6598" spans="2:2" ht="11.25" customHeight="1">
      <c r="B6598" s="52"/>
    </row>
    <row r="6599" spans="2:2" ht="11.25" customHeight="1">
      <c r="B6599" s="52"/>
    </row>
    <row r="6600" spans="2:2" ht="11.25" customHeight="1">
      <c r="B6600" s="52"/>
    </row>
    <row r="6601" spans="2:2" ht="11.25" customHeight="1">
      <c r="B6601" s="52"/>
    </row>
    <row r="6602" spans="2:2" ht="11.25" customHeight="1">
      <c r="B6602" s="52"/>
    </row>
    <row r="6603" spans="2:2" ht="11.25" customHeight="1">
      <c r="B6603" s="52"/>
    </row>
    <row r="6604" spans="2:2" ht="11.25" customHeight="1">
      <c r="B6604" s="52"/>
    </row>
    <row r="6605" spans="2:2" ht="11.25" customHeight="1">
      <c r="B6605" s="52"/>
    </row>
    <row r="6606" spans="2:2" ht="11.25" customHeight="1">
      <c r="B6606" s="52"/>
    </row>
    <row r="6607" spans="2:2" ht="11.25" customHeight="1">
      <c r="B6607" s="52"/>
    </row>
    <row r="6608" spans="2:2" ht="11.25" customHeight="1">
      <c r="B6608" s="52"/>
    </row>
    <row r="6609" spans="2:2" ht="11.25" customHeight="1">
      <c r="B6609" s="52"/>
    </row>
    <row r="6610" spans="2:2" ht="11.25" customHeight="1">
      <c r="B6610" s="52"/>
    </row>
    <row r="6611" spans="2:2" ht="11.25" customHeight="1">
      <c r="B6611" s="52"/>
    </row>
    <row r="6612" spans="2:2" ht="11.25" customHeight="1">
      <c r="B6612" s="52"/>
    </row>
    <row r="6613" spans="2:2" ht="11.25" customHeight="1">
      <c r="B6613" s="52"/>
    </row>
    <row r="6614" spans="2:2" ht="11.25" customHeight="1">
      <c r="B6614" s="52"/>
    </row>
    <row r="6615" spans="2:2" ht="11.25" customHeight="1">
      <c r="B6615" s="52"/>
    </row>
    <row r="6616" spans="2:2" ht="11.25" customHeight="1">
      <c r="B6616" s="52"/>
    </row>
    <row r="6617" spans="2:2" ht="11.25" customHeight="1">
      <c r="B6617" s="52"/>
    </row>
    <row r="6618" spans="2:2" ht="11.25" customHeight="1">
      <c r="B6618" s="52"/>
    </row>
    <row r="6619" spans="2:2" ht="11.25" customHeight="1">
      <c r="B6619" s="52"/>
    </row>
    <row r="6620" spans="2:2" ht="11.25" customHeight="1">
      <c r="B6620" s="52"/>
    </row>
    <row r="6621" spans="2:2" ht="11.25" customHeight="1">
      <c r="B6621" s="52"/>
    </row>
    <row r="6622" spans="2:2" ht="11.25" customHeight="1">
      <c r="B6622" s="52"/>
    </row>
    <row r="6623" spans="2:2" ht="11.25" customHeight="1">
      <c r="B6623" s="52"/>
    </row>
    <row r="6624" spans="2:2" ht="11.25" customHeight="1">
      <c r="B6624" s="52"/>
    </row>
    <row r="6625" spans="2:2" ht="11.25" customHeight="1">
      <c r="B6625" s="52"/>
    </row>
    <row r="6626" spans="2:2" ht="11.25" customHeight="1">
      <c r="B6626" s="52"/>
    </row>
    <row r="6627" spans="2:2" ht="11.25" customHeight="1">
      <c r="B6627" s="52"/>
    </row>
    <row r="6628" spans="2:2" ht="11.25" customHeight="1">
      <c r="B6628" s="52"/>
    </row>
    <row r="6629" spans="2:2" ht="11.25" customHeight="1">
      <c r="B6629" s="52"/>
    </row>
    <row r="6630" spans="2:2" ht="11.25" customHeight="1">
      <c r="B6630" s="52"/>
    </row>
    <row r="6631" spans="2:2" ht="11.25" customHeight="1">
      <c r="B6631" s="52"/>
    </row>
    <row r="6632" spans="2:2" ht="11.25" customHeight="1">
      <c r="B6632" s="52"/>
    </row>
    <row r="6633" spans="2:2" ht="11.25" customHeight="1">
      <c r="B6633" s="52"/>
    </row>
    <row r="6634" spans="2:2" ht="11.25" customHeight="1">
      <c r="B6634" s="52"/>
    </row>
    <row r="6635" spans="2:2" ht="11.25" customHeight="1">
      <c r="B6635" s="52"/>
    </row>
    <row r="6636" spans="2:2" ht="11.25" customHeight="1">
      <c r="B6636" s="52"/>
    </row>
    <row r="6637" spans="2:2" ht="11.25" customHeight="1">
      <c r="B6637" s="52"/>
    </row>
    <row r="6638" spans="2:2" ht="11.25" customHeight="1">
      <c r="B6638" s="52"/>
    </row>
    <row r="6639" spans="2:2" ht="11.25" customHeight="1">
      <c r="B6639" s="52"/>
    </row>
    <row r="6640" spans="2:2" ht="11.25" customHeight="1">
      <c r="B6640" s="52"/>
    </row>
    <row r="6641" spans="2:2" ht="11.25" customHeight="1">
      <c r="B6641" s="52"/>
    </row>
    <row r="6642" spans="2:2" ht="11.25" customHeight="1">
      <c r="B6642" s="52"/>
    </row>
    <row r="6643" spans="2:2" ht="11.25" customHeight="1">
      <c r="B6643" s="52"/>
    </row>
    <row r="6644" spans="2:2" ht="11.25" customHeight="1">
      <c r="B6644" s="52"/>
    </row>
    <row r="6645" spans="2:2" ht="11.25" customHeight="1">
      <c r="B6645" s="52"/>
    </row>
    <row r="6646" spans="2:2" ht="11.25" customHeight="1">
      <c r="B6646" s="52"/>
    </row>
    <row r="6647" spans="2:2" ht="11.25" customHeight="1">
      <c r="B6647" s="52"/>
    </row>
    <row r="6648" spans="2:2" ht="11.25" customHeight="1">
      <c r="B6648" s="52"/>
    </row>
    <row r="6649" spans="2:2" ht="11.25" customHeight="1">
      <c r="B6649" s="52"/>
    </row>
    <row r="6650" spans="2:2" ht="11.25" customHeight="1">
      <c r="B6650" s="52"/>
    </row>
    <row r="6651" spans="2:2" ht="11.25" customHeight="1">
      <c r="B6651" s="52"/>
    </row>
    <row r="6652" spans="2:2" ht="11.25" customHeight="1">
      <c r="B6652" s="52"/>
    </row>
    <row r="6653" spans="2:2" ht="11.25" customHeight="1">
      <c r="B6653" s="52"/>
    </row>
    <row r="6654" spans="2:2" ht="11.25" customHeight="1">
      <c r="B6654" s="52"/>
    </row>
    <row r="6655" spans="2:2" ht="11.25" customHeight="1">
      <c r="B6655" s="52"/>
    </row>
    <row r="6656" spans="2:2" ht="11.25" customHeight="1">
      <c r="B6656" s="52"/>
    </row>
    <row r="6657" spans="2:2" ht="11.25" customHeight="1">
      <c r="B6657" s="52"/>
    </row>
    <row r="6658" spans="2:2" ht="11.25" customHeight="1">
      <c r="B6658" s="52"/>
    </row>
    <row r="6659" spans="2:2" ht="11.25" customHeight="1">
      <c r="B6659" s="52"/>
    </row>
    <row r="6660" spans="2:2" ht="11.25" customHeight="1">
      <c r="B6660" s="52"/>
    </row>
    <row r="6661" spans="2:2" ht="11.25" customHeight="1">
      <c r="B6661" s="52"/>
    </row>
    <row r="6662" spans="2:2" ht="11.25" customHeight="1">
      <c r="B6662" s="52"/>
    </row>
    <row r="6663" spans="2:2" ht="11.25" customHeight="1">
      <c r="B6663" s="52"/>
    </row>
    <row r="6664" spans="2:2" ht="11.25" customHeight="1">
      <c r="B6664" s="52"/>
    </row>
    <row r="6665" spans="2:2" ht="11.25" customHeight="1">
      <c r="B6665" s="52"/>
    </row>
    <row r="6666" spans="2:2" ht="11.25" customHeight="1">
      <c r="B6666" s="52"/>
    </row>
    <row r="6667" spans="2:2" ht="11.25" customHeight="1">
      <c r="B6667" s="52"/>
    </row>
    <row r="6668" spans="2:2" ht="11.25" customHeight="1">
      <c r="B6668" s="52"/>
    </row>
    <row r="6669" spans="2:2" ht="11.25" customHeight="1">
      <c r="B6669" s="52"/>
    </row>
    <row r="6670" spans="2:2" ht="11.25" customHeight="1">
      <c r="B6670" s="52"/>
    </row>
    <row r="6671" spans="2:2" ht="11.25" customHeight="1">
      <c r="B6671" s="52"/>
    </row>
    <row r="6672" spans="2:2" ht="11.25" customHeight="1">
      <c r="B6672" s="52"/>
    </row>
    <row r="6673" spans="2:2" ht="11.25" customHeight="1">
      <c r="B6673" s="52"/>
    </row>
    <row r="6674" spans="2:2" ht="11.25" customHeight="1">
      <c r="B6674" s="52"/>
    </row>
    <row r="6675" spans="2:2" ht="11.25" customHeight="1">
      <c r="B6675" s="52"/>
    </row>
    <row r="6676" spans="2:2" ht="11.25" customHeight="1">
      <c r="B6676" s="52"/>
    </row>
    <row r="6677" spans="2:2" ht="11.25" customHeight="1">
      <c r="B6677" s="52"/>
    </row>
    <row r="6678" spans="2:2" ht="11.25" customHeight="1">
      <c r="B6678" s="52"/>
    </row>
    <row r="6679" spans="2:2" ht="11.25" customHeight="1">
      <c r="B6679" s="52"/>
    </row>
    <row r="6680" spans="2:2" ht="11.25" customHeight="1">
      <c r="B6680" s="52"/>
    </row>
    <row r="6681" spans="2:2" ht="11.25" customHeight="1">
      <c r="B6681" s="52"/>
    </row>
    <row r="6682" spans="2:2" ht="11.25" customHeight="1">
      <c r="B6682" s="52"/>
    </row>
    <row r="6683" spans="2:2" ht="11.25" customHeight="1">
      <c r="B6683" s="52"/>
    </row>
    <row r="6684" spans="2:2" ht="11.25" customHeight="1">
      <c r="B6684" s="52"/>
    </row>
    <row r="6685" spans="2:2" ht="11.25" customHeight="1">
      <c r="B6685" s="52"/>
    </row>
    <row r="6686" spans="2:2" ht="11.25" customHeight="1">
      <c r="B6686" s="52"/>
    </row>
    <row r="6687" spans="2:2" ht="11.25" customHeight="1">
      <c r="B6687" s="52"/>
    </row>
    <row r="6688" spans="2:2" ht="11.25" customHeight="1">
      <c r="B6688" s="52"/>
    </row>
    <row r="6689" spans="2:2" ht="11.25" customHeight="1">
      <c r="B6689" s="52"/>
    </row>
    <row r="6690" spans="2:2" ht="11.25" customHeight="1">
      <c r="B6690" s="52"/>
    </row>
    <row r="6691" spans="2:2" ht="11.25" customHeight="1">
      <c r="B6691" s="52"/>
    </row>
    <row r="6692" spans="2:2" ht="11.25" customHeight="1">
      <c r="B6692" s="52"/>
    </row>
    <row r="6693" spans="2:2" ht="11.25" customHeight="1">
      <c r="B6693" s="52"/>
    </row>
    <row r="6694" spans="2:2" ht="11.25" customHeight="1">
      <c r="B6694" s="52"/>
    </row>
    <row r="6695" spans="2:2" ht="11.25" customHeight="1">
      <c r="B6695" s="52"/>
    </row>
    <row r="6696" spans="2:2" ht="11.25" customHeight="1">
      <c r="B6696" s="52"/>
    </row>
    <row r="6697" spans="2:2" ht="11.25" customHeight="1">
      <c r="B6697" s="52"/>
    </row>
    <row r="6698" spans="2:2" ht="11.25" customHeight="1">
      <c r="B6698" s="52"/>
    </row>
    <row r="6699" spans="2:2" ht="11.25" customHeight="1">
      <c r="B6699" s="52"/>
    </row>
    <row r="6700" spans="2:2" ht="11.25" customHeight="1">
      <c r="B6700" s="52"/>
    </row>
    <row r="6701" spans="2:2" ht="11.25" customHeight="1">
      <c r="B6701" s="52"/>
    </row>
    <row r="6702" spans="2:2" ht="11.25" customHeight="1">
      <c r="B6702" s="52"/>
    </row>
    <row r="6703" spans="2:2" ht="11.25" customHeight="1">
      <c r="B6703" s="52"/>
    </row>
    <row r="6704" spans="2:2" ht="11.25" customHeight="1">
      <c r="B6704" s="52"/>
    </row>
    <row r="6705" spans="2:2" ht="11.25" customHeight="1">
      <c r="B6705" s="52"/>
    </row>
    <row r="6706" spans="2:2" ht="11.25" customHeight="1">
      <c r="B6706" s="52"/>
    </row>
    <row r="6707" spans="2:2" ht="11.25" customHeight="1">
      <c r="B6707" s="52"/>
    </row>
    <row r="6708" spans="2:2" ht="11.25" customHeight="1">
      <c r="B6708" s="52"/>
    </row>
    <row r="6709" spans="2:2" ht="11.25" customHeight="1">
      <c r="B6709" s="52"/>
    </row>
    <row r="6710" spans="2:2" ht="11.25" customHeight="1">
      <c r="B6710" s="52"/>
    </row>
    <row r="6711" spans="2:2" ht="11.25" customHeight="1">
      <c r="B6711" s="52"/>
    </row>
    <row r="6712" spans="2:2" ht="11.25" customHeight="1">
      <c r="B6712" s="52"/>
    </row>
    <row r="6713" spans="2:2" ht="11.25" customHeight="1">
      <c r="B6713" s="52"/>
    </row>
    <row r="6714" spans="2:2" ht="11.25" customHeight="1">
      <c r="B6714" s="52"/>
    </row>
    <row r="6715" spans="2:2" ht="11.25" customHeight="1">
      <c r="B6715" s="52"/>
    </row>
    <row r="6716" spans="2:2" ht="11.25" customHeight="1">
      <c r="B6716" s="52"/>
    </row>
    <row r="6717" spans="2:2" ht="11.25" customHeight="1">
      <c r="B6717" s="52"/>
    </row>
    <row r="6718" spans="2:2" ht="11.25" customHeight="1">
      <c r="B6718" s="52"/>
    </row>
    <row r="6719" spans="2:2" ht="11.25" customHeight="1">
      <c r="B6719" s="52"/>
    </row>
    <row r="6720" spans="2:2" ht="11.25" customHeight="1">
      <c r="B6720" s="52"/>
    </row>
    <row r="6721" spans="2:2" ht="11.25" customHeight="1">
      <c r="B6721" s="52"/>
    </row>
    <row r="6722" spans="2:2" ht="11.25" customHeight="1">
      <c r="B6722" s="52"/>
    </row>
    <row r="6723" spans="2:2" ht="11.25" customHeight="1">
      <c r="B6723" s="52"/>
    </row>
    <row r="6724" spans="2:2" ht="11.25" customHeight="1">
      <c r="B6724" s="52"/>
    </row>
    <row r="6725" spans="2:2" ht="11.25" customHeight="1">
      <c r="B6725" s="52"/>
    </row>
    <row r="6726" spans="2:2" ht="11.25" customHeight="1">
      <c r="B6726" s="52"/>
    </row>
    <row r="6727" spans="2:2" ht="11.25" customHeight="1">
      <c r="B6727" s="52"/>
    </row>
    <row r="6728" spans="2:2" ht="11.25" customHeight="1">
      <c r="B6728" s="52"/>
    </row>
    <row r="6729" spans="2:2" ht="11.25" customHeight="1">
      <c r="B6729" s="52"/>
    </row>
    <row r="6730" spans="2:2" ht="11.25" customHeight="1">
      <c r="B6730" s="52"/>
    </row>
    <row r="6731" spans="2:2" ht="11.25" customHeight="1">
      <c r="B6731" s="52"/>
    </row>
    <row r="6732" spans="2:2" ht="11.25" customHeight="1">
      <c r="B6732" s="52"/>
    </row>
    <row r="6733" spans="2:2" ht="11.25" customHeight="1">
      <c r="B6733" s="52"/>
    </row>
    <row r="6734" spans="2:2" ht="11.25" customHeight="1">
      <c r="B6734" s="52"/>
    </row>
    <row r="6735" spans="2:2" ht="11.25" customHeight="1">
      <c r="B6735" s="52"/>
    </row>
    <row r="6736" spans="2:2" ht="11.25" customHeight="1">
      <c r="B6736" s="52"/>
    </row>
    <row r="6737" spans="2:2" ht="11.25" customHeight="1">
      <c r="B6737" s="52"/>
    </row>
    <row r="6738" spans="2:2" ht="11.25" customHeight="1">
      <c r="B6738" s="52"/>
    </row>
    <row r="6739" spans="2:2" ht="11.25" customHeight="1">
      <c r="B6739" s="52"/>
    </row>
    <row r="6740" spans="2:2" ht="11.25" customHeight="1">
      <c r="B6740" s="52"/>
    </row>
    <row r="6741" spans="2:2" ht="11.25" customHeight="1">
      <c r="B6741" s="52"/>
    </row>
    <row r="6742" spans="2:2" ht="11.25" customHeight="1">
      <c r="B6742" s="52"/>
    </row>
    <row r="6743" spans="2:2" ht="11.25" customHeight="1">
      <c r="B6743" s="52"/>
    </row>
    <row r="6744" spans="2:2" ht="11.25" customHeight="1">
      <c r="B6744" s="52"/>
    </row>
    <row r="6745" spans="2:2" ht="11.25" customHeight="1">
      <c r="B6745" s="52"/>
    </row>
    <row r="6746" spans="2:2" ht="11.25" customHeight="1">
      <c r="B6746" s="52"/>
    </row>
    <row r="6747" spans="2:2" ht="11.25" customHeight="1">
      <c r="B6747" s="52"/>
    </row>
    <row r="6748" spans="2:2" ht="11.25" customHeight="1">
      <c r="B6748" s="52"/>
    </row>
    <row r="6749" spans="2:2" ht="11.25" customHeight="1">
      <c r="B6749" s="52"/>
    </row>
    <row r="6750" spans="2:2" ht="11.25" customHeight="1">
      <c r="B6750" s="52"/>
    </row>
    <row r="6751" spans="2:2" ht="11.25" customHeight="1">
      <c r="B6751" s="52"/>
    </row>
    <row r="6752" spans="2:2" ht="11.25" customHeight="1">
      <c r="B6752" s="52"/>
    </row>
    <row r="6753" spans="2:2" ht="11.25" customHeight="1">
      <c r="B6753" s="52"/>
    </row>
    <row r="6754" spans="2:2" ht="11.25" customHeight="1">
      <c r="B6754" s="52"/>
    </row>
    <row r="6755" spans="2:2" ht="11.25" customHeight="1">
      <c r="B6755" s="52"/>
    </row>
    <row r="6756" spans="2:2" ht="11.25" customHeight="1">
      <c r="B6756" s="52"/>
    </row>
    <row r="6757" spans="2:2" ht="11.25" customHeight="1">
      <c r="B6757" s="52"/>
    </row>
    <row r="6758" spans="2:2" ht="11.25" customHeight="1">
      <c r="B6758" s="52"/>
    </row>
    <row r="6759" spans="2:2" ht="11.25" customHeight="1">
      <c r="B6759" s="52"/>
    </row>
    <row r="6760" spans="2:2" ht="11.25" customHeight="1">
      <c r="B6760" s="52"/>
    </row>
    <row r="6761" spans="2:2" ht="11.25" customHeight="1">
      <c r="B6761" s="52"/>
    </row>
    <row r="6762" spans="2:2" ht="11.25" customHeight="1">
      <c r="B6762" s="52"/>
    </row>
    <row r="6763" spans="2:2" ht="11.25" customHeight="1">
      <c r="B6763" s="52"/>
    </row>
    <row r="6764" spans="2:2" ht="11.25" customHeight="1">
      <c r="B6764" s="52"/>
    </row>
    <row r="6765" spans="2:2" ht="11.25" customHeight="1">
      <c r="B6765" s="52"/>
    </row>
    <row r="6766" spans="2:2" ht="11.25" customHeight="1">
      <c r="B6766" s="52"/>
    </row>
    <row r="6767" spans="2:2" ht="11.25" customHeight="1">
      <c r="B6767" s="52"/>
    </row>
    <row r="6768" spans="2:2" ht="11.25" customHeight="1">
      <c r="B6768" s="52"/>
    </row>
    <row r="6769" spans="2:2" ht="11.25" customHeight="1">
      <c r="B6769" s="52"/>
    </row>
    <row r="6770" spans="2:2" ht="11.25" customHeight="1">
      <c r="B6770" s="52"/>
    </row>
    <row r="6771" spans="2:2" ht="11.25" customHeight="1">
      <c r="B6771" s="52"/>
    </row>
    <row r="6772" spans="2:2" ht="11.25" customHeight="1">
      <c r="B6772" s="52"/>
    </row>
    <row r="6773" spans="2:2" ht="11.25" customHeight="1">
      <c r="B6773" s="52"/>
    </row>
    <row r="6774" spans="2:2" ht="11.25" customHeight="1">
      <c r="B6774" s="52"/>
    </row>
    <row r="6775" spans="2:2" ht="11.25" customHeight="1">
      <c r="B6775" s="52"/>
    </row>
    <row r="6776" spans="2:2" ht="11.25" customHeight="1">
      <c r="B6776" s="52"/>
    </row>
    <row r="6777" spans="2:2" ht="11.25" customHeight="1">
      <c r="B6777" s="52"/>
    </row>
    <row r="6778" spans="2:2" ht="11.25" customHeight="1">
      <c r="B6778" s="52"/>
    </row>
    <row r="6779" spans="2:2" ht="11.25" customHeight="1">
      <c r="B6779" s="52"/>
    </row>
    <row r="6780" spans="2:2" ht="11.25" customHeight="1">
      <c r="B6780" s="52"/>
    </row>
    <row r="6781" spans="2:2" ht="11.25" customHeight="1">
      <c r="B6781" s="52"/>
    </row>
    <row r="6782" spans="2:2" ht="11.25" customHeight="1">
      <c r="B6782" s="52"/>
    </row>
    <row r="6783" spans="2:2" ht="11.25" customHeight="1">
      <c r="B6783" s="52"/>
    </row>
    <row r="6784" spans="2:2" ht="11.25" customHeight="1">
      <c r="B6784" s="52"/>
    </row>
    <row r="6785" spans="2:2" ht="11.25" customHeight="1">
      <c r="B6785" s="52"/>
    </row>
    <row r="6786" spans="2:2" ht="11.25" customHeight="1">
      <c r="B6786" s="52"/>
    </row>
    <row r="6787" spans="2:2" ht="11.25" customHeight="1">
      <c r="B6787" s="52"/>
    </row>
    <row r="6788" spans="2:2" ht="11.25" customHeight="1">
      <c r="B6788" s="52"/>
    </row>
    <row r="6789" spans="2:2" ht="11.25" customHeight="1">
      <c r="B6789" s="52"/>
    </row>
    <row r="6790" spans="2:2" ht="11.25" customHeight="1">
      <c r="B6790" s="52"/>
    </row>
    <row r="6791" spans="2:2" ht="11.25" customHeight="1">
      <c r="B6791" s="52"/>
    </row>
    <row r="6792" spans="2:2" ht="11.25" customHeight="1">
      <c r="B6792" s="52"/>
    </row>
    <row r="6793" spans="2:2" ht="11.25" customHeight="1">
      <c r="B6793" s="52"/>
    </row>
    <row r="6794" spans="2:2" ht="11.25" customHeight="1">
      <c r="B6794" s="52"/>
    </row>
    <row r="6795" spans="2:2" ht="11.25" customHeight="1">
      <c r="B6795" s="52"/>
    </row>
    <row r="6796" spans="2:2" ht="11.25" customHeight="1">
      <c r="B6796" s="52"/>
    </row>
    <row r="6797" spans="2:2" ht="11.25" customHeight="1">
      <c r="B6797" s="52"/>
    </row>
    <row r="6798" spans="2:2" ht="11.25" customHeight="1">
      <c r="B6798" s="52"/>
    </row>
    <row r="6799" spans="2:2" ht="11.25" customHeight="1">
      <c r="B6799" s="52"/>
    </row>
    <row r="6800" spans="2:2" ht="11.25" customHeight="1">
      <c r="B6800" s="52"/>
    </row>
    <row r="6801" spans="2:2" ht="11.25" customHeight="1">
      <c r="B6801" s="52"/>
    </row>
    <row r="6802" spans="2:2" ht="11.25" customHeight="1">
      <c r="B6802" s="52"/>
    </row>
    <row r="6803" spans="2:2" ht="11.25" customHeight="1">
      <c r="B6803" s="52"/>
    </row>
    <row r="6804" spans="2:2" ht="11.25" customHeight="1">
      <c r="B6804" s="52"/>
    </row>
    <row r="6805" spans="2:2" ht="11.25" customHeight="1">
      <c r="B6805" s="52"/>
    </row>
    <row r="6806" spans="2:2" ht="11.25" customHeight="1">
      <c r="B6806" s="52"/>
    </row>
    <row r="6807" spans="2:2" ht="11.25" customHeight="1">
      <c r="B6807" s="52"/>
    </row>
    <row r="6808" spans="2:2" ht="11.25" customHeight="1">
      <c r="B6808" s="52"/>
    </row>
    <row r="6809" spans="2:2" ht="11.25" customHeight="1">
      <c r="B6809" s="52"/>
    </row>
    <row r="6810" spans="2:2" ht="11.25" customHeight="1">
      <c r="B6810" s="52"/>
    </row>
    <row r="6811" spans="2:2" ht="11.25" customHeight="1">
      <c r="B6811" s="52"/>
    </row>
    <row r="6812" spans="2:2" ht="11.25" customHeight="1">
      <c r="B6812" s="52"/>
    </row>
    <row r="6813" spans="2:2" ht="11.25" customHeight="1">
      <c r="B6813" s="52"/>
    </row>
    <row r="6814" spans="2:2" ht="11.25" customHeight="1">
      <c r="B6814" s="52"/>
    </row>
    <row r="6815" spans="2:2" ht="11.25" customHeight="1">
      <c r="B6815" s="52"/>
    </row>
    <row r="6816" spans="2:2" ht="11.25" customHeight="1">
      <c r="B6816" s="52"/>
    </row>
    <row r="6817" spans="2:2" ht="11.25" customHeight="1">
      <c r="B6817" s="52"/>
    </row>
    <row r="6818" spans="2:2" ht="11.25" customHeight="1">
      <c r="B6818" s="52"/>
    </row>
    <row r="6819" spans="2:2" ht="11.25" customHeight="1">
      <c r="B6819" s="52"/>
    </row>
    <row r="6820" spans="2:2" ht="11.25" customHeight="1">
      <c r="B6820" s="52"/>
    </row>
    <row r="6821" spans="2:2" ht="11.25" customHeight="1">
      <c r="B6821" s="52"/>
    </row>
    <row r="6822" spans="2:2" ht="11.25" customHeight="1">
      <c r="B6822" s="52"/>
    </row>
    <row r="6823" spans="2:2" ht="11.25" customHeight="1">
      <c r="B6823" s="52"/>
    </row>
    <row r="6824" spans="2:2" ht="11.25" customHeight="1">
      <c r="B6824" s="52"/>
    </row>
    <row r="6825" spans="2:2" ht="11.25" customHeight="1">
      <c r="B6825" s="52"/>
    </row>
    <row r="6826" spans="2:2" ht="11.25" customHeight="1">
      <c r="B6826" s="52"/>
    </row>
    <row r="6827" spans="2:2" ht="11.25" customHeight="1">
      <c r="B6827" s="52"/>
    </row>
    <row r="6828" spans="2:2" ht="11.25" customHeight="1">
      <c r="B6828" s="52"/>
    </row>
    <row r="6829" spans="2:2" ht="11.25" customHeight="1">
      <c r="B6829" s="52"/>
    </row>
    <row r="6830" spans="2:2" ht="11.25" customHeight="1">
      <c r="B6830" s="52"/>
    </row>
    <row r="6831" spans="2:2" ht="11.25" customHeight="1">
      <c r="B6831" s="52"/>
    </row>
    <row r="6832" spans="2:2" ht="11.25" customHeight="1">
      <c r="B6832" s="52"/>
    </row>
    <row r="6833" spans="2:2" ht="11.25" customHeight="1">
      <c r="B6833" s="52"/>
    </row>
    <row r="6834" spans="2:2" ht="11.25" customHeight="1">
      <c r="B6834" s="52"/>
    </row>
    <row r="6835" spans="2:2" ht="11.25" customHeight="1">
      <c r="B6835" s="52"/>
    </row>
    <row r="6836" spans="2:2" ht="11.25" customHeight="1">
      <c r="B6836" s="52"/>
    </row>
    <row r="6837" spans="2:2" ht="11.25" customHeight="1">
      <c r="B6837" s="52"/>
    </row>
    <row r="6838" spans="2:2" ht="11.25" customHeight="1">
      <c r="B6838" s="52"/>
    </row>
    <row r="6839" spans="2:2" ht="11.25" customHeight="1">
      <c r="B6839" s="52"/>
    </row>
    <row r="6840" spans="2:2" ht="11.25" customHeight="1">
      <c r="B6840" s="52"/>
    </row>
    <row r="6841" spans="2:2" ht="11.25" customHeight="1">
      <c r="B6841" s="52"/>
    </row>
    <row r="6842" spans="2:2" ht="11.25" customHeight="1">
      <c r="B6842" s="52"/>
    </row>
    <row r="6843" spans="2:2" ht="11.25" customHeight="1">
      <c r="B6843" s="52"/>
    </row>
    <row r="6844" spans="2:2" ht="11.25" customHeight="1">
      <c r="B6844" s="52"/>
    </row>
    <row r="6845" spans="2:2" ht="11.25" customHeight="1">
      <c r="B6845" s="52"/>
    </row>
    <row r="6846" spans="2:2" ht="11.25" customHeight="1">
      <c r="B6846" s="52"/>
    </row>
    <row r="6847" spans="2:2" ht="11.25" customHeight="1">
      <c r="B6847" s="52"/>
    </row>
    <row r="6848" spans="2:2" ht="11.25" customHeight="1">
      <c r="B6848" s="52"/>
    </row>
    <row r="6849" spans="2:2" ht="11.25" customHeight="1">
      <c r="B6849" s="52"/>
    </row>
    <row r="6850" spans="2:2" ht="11.25" customHeight="1">
      <c r="B6850" s="52"/>
    </row>
    <row r="6851" spans="2:2" ht="11.25" customHeight="1">
      <c r="B6851" s="52"/>
    </row>
    <row r="6852" spans="2:2" ht="11.25" customHeight="1">
      <c r="B6852" s="52"/>
    </row>
    <row r="6853" spans="2:2" ht="11.25" customHeight="1">
      <c r="B6853" s="52"/>
    </row>
    <row r="6854" spans="2:2" ht="11.25" customHeight="1">
      <c r="B6854" s="52"/>
    </row>
    <row r="6855" spans="2:2" ht="11.25" customHeight="1">
      <c r="B6855" s="52"/>
    </row>
    <row r="6856" spans="2:2" ht="11.25" customHeight="1">
      <c r="B6856" s="52"/>
    </row>
    <row r="6857" spans="2:2" ht="11.25" customHeight="1">
      <c r="B6857" s="52"/>
    </row>
    <row r="6858" spans="2:2" ht="11.25" customHeight="1">
      <c r="B6858" s="52"/>
    </row>
    <row r="6859" spans="2:2" ht="11.25" customHeight="1">
      <c r="B6859" s="52"/>
    </row>
    <row r="6860" spans="2:2" ht="11.25" customHeight="1">
      <c r="B6860" s="52"/>
    </row>
    <row r="6861" spans="2:2" ht="11.25" customHeight="1">
      <c r="B6861" s="52"/>
    </row>
    <row r="6862" spans="2:2" ht="11.25" customHeight="1">
      <c r="B6862" s="52"/>
    </row>
    <row r="6863" spans="2:2" ht="11.25" customHeight="1">
      <c r="B6863" s="52"/>
    </row>
    <row r="6864" spans="2:2" ht="11.25" customHeight="1">
      <c r="B6864" s="52"/>
    </row>
    <row r="6865" spans="2:2" ht="11.25" customHeight="1">
      <c r="B6865" s="52"/>
    </row>
    <row r="6866" spans="2:2" ht="11.25" customHeight="1">
      <c r="B6866" s="52"/>
    </row>
    <row r="6867" spans="2:2" ht="11.25" customHeight="1">
      <c r="B6867" s="52"/>
    </row>
    <row r="6868" spans="2:2" ht="11.25" customHeight="1">
      <c r="B6868" s="52"/>
    </row>
    <row r="6869" spans="2:2" ht="11.25" customHeight="1">
      <c r="B6869" s="52"/>
    </row>
    <row r="6870" spans="2:2" ht="11.25" customHeight="1">
      <c r="B6870" s="52"/>
    </row>
    <row r="6871" spans="2:2" ht="11.25" customHeight="1">
      <c r="B6871" s="52"/>
    </row>
    <row r="6872" spans="2:2" ht="11.25" customHeight="1">
      <c r="B6872" s="52"/>
    </row>
    <row r="6873" spans="2:2" ht="11.25" customHeight="1">
      <c r="B6873" s="52"/>
    </row>
    <row r="6874" spans="2:2" ht="11.25" customHeight="1">
      <c r="B6874" s="52"/>
    </row>
    <row r="6875" spans="2:2" ht="11.25" customHeight="1">
      <c r="B6875" s="52"/>
    </row>
    <row r="6876" spans="2:2" ht="11.25" customHeight="1">
      <c r="B6876" s="52"/>
    </row>
    <row r="6877" spans="2:2" ht="11.25" customHeight="1">
      <c r="B6877" s="52"/>
    </row>
    <row r="6878" spans="2:2" ht="11.25" customHeight="1">
      <c r="B6878" s="52"/>
    </row>
    <row r="6879" spans="2:2" ht="11.25" customHeight="1">
      <c r="B6879" s="52"/>
    </row>
    <row r="6880" spans="2:2" ht="11.25" customHeight="1">
      <c r="B6880" s="52"/>
    </row>
    <row r="6881" spans="2:2" ht="11.25" customHeight="1">
      <c r="B6881" s="52"/>
    </row>
    <row r="6882" spans="2:2" ht="11.25" customHeight="1">
      <c r="B6882" s="52"/>
    </row>
    <row r="6883" spans="2:2" ht="11.25" customHeight="1">
      <c r="B6883" s="52"/>
    </row>
    <row r="6884" spans="2:2" ht="11.25" customHeight="1">
      <c r="B6884" s="52"/>
    </row>
    <row r="6885" spans="2:2" ht="11.25" customHeight="1">
      <c r="B6885" s="52"/>
    </row>
    <row r="6886" spans="2:2" ht="11.25" customHeight="1">
      <c r="B6886" s="52"/>
    </row>
    <row r="6887" spans="2:2" ht="11.25" customHeight="1">
      <c r="B6887" s="52"/>
    </row>
    <row r="6888" spans="2:2" ht="11.25" customHeight="1">
      <c r="B6888" s="52"/>
    </row>
    <row r="6889" spans="2:2" ht="11.25" customHeight="1">
      <c r="B6889" s="52"/>
    </row>
    <row r="6890" spans="2:2" ht="11.25" customHeight="1">
      <c r="B6890" s="52"/>
    </row>
    <row r="6891" spans="2:2" ht="11.25" customHeight="1">
      <c r="B6891" s="52"/>
    </row>
    <row r="6892" spans="2:2" ht="11.25" customHeight="1">
      <c r="B6892" s="52"/>
    </row>
    <row r="6893" spans="2:2" ht="11.25" customHeight="1">
      <c r="B6893" s="52"/>
    </row>
    <row r="6894" spans="2:2" ht="11.25" customHeight="1">
      <c r="B6894" s="52"/>
    </row>
    <row r="6895" spans="2:2" ht="11.25" customHeight="1">
      <c r="B6895" s="52"/>
    </row>
    <row r="6896" spans="2:2" ht="11.25" customHeight="1">
      <c r="B6896" s="52"/>
    </row>
    <row r="6897" spans="2:2" ht="11.25" customHeight="1">
      <c r="B6897" s="52"/>
    </row>
    <row r="6898" spans="2:2" ht="11.25" customHeight="1">
      <c r="B6898" s="52"/>
    </row>
    <row r="6899" spans="2:2" ht="11.25" customHeight="1">
      <c r="B6899" s="52"/>
    </row>
    <row r="6900" spans="2:2" ht="11.25" customHeight="1">
      <c r="B6900" s="52"/>
    </row>
    <row r="6901" spans="2:2" ht="11.25" customHeight="1">
      <c r="B6901" s="52"/>
    </row>
    <row r="6902" spans="2:2" ht="11.25" customHeight="1">
      <c r="B6902" s="52"/>
    </row>
    <row r="6903" spans="2:2" ht="11.25" customHeight="1">
      <c r="B6903" s="52"/>
    </row>
    <row r="6904" spans="2:2" ht="11.25" customHeight="1">
      <c r="B6904" s="52"/>
    </row>
    <row r="6905" spans="2:2" ht="11.25" customHeight="1">
      <c r="B6905" s="52"/>
    </row>
    <row r="6906" spans="2:2" ht="11.25" customHeight="1">
      <c r="B6906" s="52"/>
    </row>
    <row r="6907" spans="2:2" ht="11.25" customHeight="1">
      <c r="B6907" s="52"/>
    </row>
    <row r="6908" spans="2:2" ht="11.25" customHeight="1">
      <c r="B6908" s="52"/>
    </row>
    <row r="6909" spans="2:2" ht="11.25" customHeight="1">
      <c r="B6909" s="52"/>
    </row>
    <row r="6910" spans="2:2" ht="11.25" customHeight="1">
      <c r="B6910" s="52"/>
    </row>
    <row r="6911" spans="2:2" ht="11.25" customHeight="1">
      <c r="B6911" s="52"/>
    </row>
    <row r="6912" spans="2:2" ht="11.25" customHeight="1">
      <c r="B6912" s="52"/>
    </row>
    <row r="6913" spans="2:2" ht="11.25" customHeight="1">
      <c r="B6913" s="52"/>
    </row>
    <row r="6914" spans="2:2" ht="11.25" customHeight="1">
      <c r="B6914" s="52"/>
    </row>
    <row r="6915" spans="2:2" ht="11.25" customHeight="1">
      <c r="B6915" s="52"/>
    </row>
    <row r="6916" spans="2:2" ht="11.25" customHeight="1">
      <c r="B6916" s="52"/>
    </row>
    <row r="6917" spans="2:2" ht="11.25" customHeight="1">
      <c r="B6917" s="52"/>
    </row>
    <row r="6918" spans="2:2" ht="11.25" customHeight="1">
      <c r="B6918" s="52"/>
    </row>
    <row r="6919" spans="2:2" ht="11.25" customHeight="1">
      <c r="B6919" s="52"/>
    </row>
    <row r="6920" spans="2:2" ht="11.25" customHeight="1">
      <c r="B6920" s="52"/>
    </row>
    <row r="6921" spans="2:2" ht="11.25" customHeight="1">
      <c r="B6921" s="52"/>
    </row>
    <row r="6922" spans="2:2" ht="11.25" customHeight="1">
      <c r="B6922" s="52"/>
    </row>
    <row r="6923" spans="2:2" ht="11.25" customHeight="1">
      <c r="B6923" s="52"/>
    </row>
    <row r="6924" spans="2:2" ht="11.25" customHeight="1">
      <c r="B6924" s="52"/>
    </row>
    <row r="6925" spans="2:2" ht="11.25" customHeight="1">
      <c r="B6925" s="52"/>
    </row>
    <row r="6926" spans="2:2" ht="11.25" customHeight="1">
      <c r="B6926" s="52"/>
    </row>
    <row r="6927" spans="2:2" ht="11.25" customHeight="1">
      <c r="B6927" s="52"/>
    </row>
    <row r="6928" spans="2:2" ht="11.25" customHeight="1">
      <c r="B6928" s="52"/>
    </row>
    <row r="6929" spans="2:2" ht="11.25" customHeight="1">
      <c r="B6929" s="52"/>
    </row>
    <row r="6930" spans="2:2" ht="11.25" customHeight="1">
      <c r="B6930" s="52"/>
    </row>
    <row r="6931" spans="2:2" ht="11.25" customHeight="1">
      <c r="B6931" s="52"/>
    </row>
    <row r="6932" spans="2:2" ht="11.25" customHeight="1">
      <c r="B6932" s="52"/>
    </row>
    <row r="6933" spans="2:2" ht="11.25" customHeight="1">
      <c r="B6933" s="52"/>
    </row>
    <row r="6934" spans="2:2" ht="11.25" customHeight="1">
      <c r="B6934" s="52"/>
    </row>
    <row r="6935" spans="2:2" ht="11.25" customHeight="1">
      <c r="B6935" s="52"/>
    </row>
    <row r="6936" spans="2:2" ht="11.25" customHeight="1">
      <c r="B6936" s="52"/>
    </row>
    <row r="6937" spans="2:2" ht="11.25" customHeight="1">
      <c r="B6937" s="52"/>
    </row>
    <row r="6938" spans="2:2" ht="11.25" customHeight="1">
      <c r="B6938" s="52"/>
    </row>
    <row r="6939" spans="2:2" ht="11.25" customHeight="1">
      <c r="B6939" s="52"/>
    </row>
    <row r="6940" spans="2:2" ht="11.25" customHeight="1">
      <c r="B6940" s="52"/>
    </row>
    <row r="6941" spans="2:2" ht="11.25" customHeight="1">
      <c r="B6941" s="52"/>
    </row>
    <row r="6942" spans="2:2" ht="11.25" customHeight="1">
      <c r="B6942" s="52"/>
    </row>
    <row r="6943" spans="2:2" ht="11.25" customHeight="1">
      <c r="B6943" s="52"/>
    </row>
    <row r="6944" spans="2:2" ht="11.25" customHeight="1">
      <c r="B6944" s="52"/>
    </row>
    <row r="6945" spans="2:2" ht="11.25" customHeight="1">
      <c r="B6945" s="52"/>
    </row>
    <row r="6946" spans="2:2" ht="11.25" customHeight="1">
      <c r="B6946" s="52"/>
    </row>
    <row r="6947" spans="2:2" ht="11.25" customHeight="1">
      <c r="B6947" s="52"/>
    </row>
    <row r="6948" spans="2:2" ht="11.25" customHeight="1">
      <c r="B6948" s="52"/>
    </row>
    <row r="6949" spans="2:2" ht="11.25" customHeight="1">
      <c r="B6949" s="52"/>
    </row>
    <row r="6950" spans="2:2" ht="11.25" customHeight="1">
      <c r="B6950" s="52"/>
    </row>
    <row r="6951" spans="2:2" ht="11.25" customHeight="1">
      <c r="B6951" s="52"/>
    </row>
    <row r="6952" spans="2:2" ht="11.25" customHeight="1">
      <c r="B6952" s="52"/>
    </row>
    <row r="6953" spans="2:2" ht="11.25" customHeight="1">
      <c r="B6953" s="52"/>
    </row>
    <row r="6954" spans="2:2" ht="11.25" customHeight="1">
      <c r="B6954" s="52"/>
    </row>
    <row r="6955" spans="2:2" ht="11.25" customHeight="1">
      <c r="B6955" s="52"/>
    </row>
    <row r="6956" spans="2:2" ht="11.25" customHeight="1">
      <c r="B6956" s="52"/>
    </row>
    <row r="6957" spans="2:2" ht="11.25" customHeight="1">
      <c r="B6957" s="52"/>
    </row>
    <row r="6958" spans="2:2" ht="11.25" customHeight="1">
      <c r="B6958" s="52"/>
    </row>
    <row r="6959" spans="2:2" ht="11.25" customHeight="1">
      <c r="B6959" s="52"/>
    </row>
    <row r="6960" spans="2:2" ht="11.25" customHeight="1">
      <c r="B6960" s="52"/>
    </row>
    <row r="6961" spans="2:2" ht="11.25" customHeight="1">
      <c r="B6961" s="52"/>
    </row>
    <row r="6962" spans="2:2" ht="11.25" customHeight="1">
      <c r="B6962" s="52"/>
    </row>
    <row r="6963" spans="2:2" ht="11.25" customHeight="1">
      <c r="B6963" s="52"/>
    </row>
    <row r="6964" spans="2:2" ht="11.25" customHeight="1">
      <c r="B6964" s="52"/>
    </row>
    <row r="6965" spans="2:2" ht="11.25" customHeight="1">
      <c r="B6965" s="52"/>
    </row>
    <row r="6966" spans="2:2" ht="11.25" customHeight="1">
      <c r="B6966" s="52"/>
    </row>
    <row r="6967" spans="2:2" ht="11.25" customHeight="1">
      <c r="B6967" s="52"/>
    </row>
    <row r="6968" spans="2:2" ht="11.25" customHeight="1">
      <c r="B6968" s="52"/>
    </row>
    <row r="6969" spans="2:2" ht="11.25" customHeight="1">
      <c r="B6969" s="52"/>
    </row>
    <row r="6970" spans="2:2" ht="11.25" customHeight="1">
      <c r="B6970" s="52"/>
    </row>
    <row r="6971" spans="2:2" ht="11.25" customHeight="1">
      <c r="B6971" s="52"/>
    </row>
    <row r="6972" spans="2:2" ht="11.25" customHeight="1">
      <c r="B6972" s="52"/>
    </row>
    <row r="6973" spans="2:2" ht="11.25" customHeight="1">
      <c r="B6973" s="52"/>
    </row>
    <row r="6974" spans="2:2" ht="11.25" customHeight="1">
      <c r="B6974" s="52"/>
    </row>
    <row r="6975" spans="2:2" ht="11.25" customHeight="1">
      <c r="B6975" s="52"/>
    </row>
    <row r="6976" spans="2:2" ht="11.25" customHeight="1">
      <c r="B6976" s="52"/>
    </row>
    <row r="6977" spans="2:2" ht="11.25" customHeight="1">
      <c r="B6977" s="52"/>
    </row>
    <row r="6978" spans="2:2" ht="11.25" customHeight="1">
      <c r="B6978" s="52"/>
    </row>
    <row r="6979" spans="2:2" ht="11.25" customHeight="1">
      <c r="B6979" s="52"/>
    </row>
    <row r="6980" spans="2:2" ht="11.25" customHeight="1">
      <c r="B6980" s="52"/>
    </row>
    <row r="6981" spans="2:2" ht="11.25" customHeight="1">
      <c r="B6981" s="52"/>
    </row>
    <row r="6982" spans="2:2" ht="11.25" customHeight="1">
      <c r="B6982" s="52"/>
    </row>
    <row r="6983" spans="2:2" ht="11.25" customHeight="1">
      <c r="B6983" s="52"/>
    </row>
    <row r="6984" spans="2:2" ht="11.25" customHeight="1">
      <c r="B6984" s="52"/>
    </row>
    <row r="6985" spans="2:2" ht="11.25" customHeight="1">
      <c r="B6985" s="52"/>
    </row>
    <row r="6986" spans="2:2" ht="11.25" customHeight="1">
      <c r="B6986" s="52"/>
    </row>
    <row r="6987" spans="2:2" ht="11.25" customHeight="1">
      <c r="B6987" s="52"/>
    </row>
    <row r="6988" spans="2:2" ht="11.25" customHeight="1">
      <c r="B6988" s="52"/>
    </row>
    <row r="6989" spans="2:2" ht="11.25" customHeight="1">
      <c r="B6989" s="52"/>
    </row>
    <row r="6990" spans="2:2" ht="11.25" customHeight="1">
      <c r="B6990" s="52"/>
    </row>
    <row r="6991" spans="2:2" ht="11.25" customHeight="1">
      <c r="B6991" s="52"/>
    </row>
    <row r="6992" spans="2:2" ht="11.25" customHeight="1">
      <c r="B6992" s="52"/>
    </row>
    <row r="6993" spans="2:2" ht="11.25" customHeight="1">
      <c r="B6993" s="52"/>
    </row>
    <row r="6994" spans="2:2" ht="11.25" customHeight="1">
      <c r="B6994" s="52"/>
    </row>
    <row r="6995" spans="2:2" ht="11.25" customHeight="1">
      <c r="B6995" s="52"/>
    </row>
    <row r="6996" spans="2:2" ht="11.25" customHeight="1">
      <c r="B6996" s="52"/>
    </row>
    <row r="6997" spans="2:2" ht="11.25" customHeight="1">
      <c r="B6997" s="52"/>
    </row>
    <row r="6998" spans="2:2" ht="11.25" customHeight="1">
      <c r="B6998" s="52"/>
    </row>
    <row r="6999" spans="2:2" ht="11.25" customHeight="1">
      <c r="B6999" s="52"/>
    </row>
    <row r="7000" spans="2:2" ht="11.25" customHeight="1">
      <c r="B7000" s="52"/>
    </row>
    <row r="7001" spans="2:2" ht="11.25" customHeight="1">
      <c r="B7001" s="52"/>
    </row>
    <row r="7002" spans="2:2" ht="11.25" customHeight="1">
      <c r="B7002" s="52"/>
    </row>
    <row r="7003" spans="2:2" ht="11.25" customHeight="1">
      <c r="B7003" s="52"/>
    </row>
    <row r="7004" spans="2:2" ht="11.25" customHeight="1">
      <c r="B7004" s="52"/>
    </row>
    <row r="7005" spans="2:2" ht="11.25" customHeight="1">
      <c r="B7005" s="52"/>
    </row>
    <row r="7006" spans="2:2" ht="11.25" customHeight="1">
      <c r="B7006" s="52"/>
    </row>
    <row r="7007" spans="2:2" ht="11.25" customHeight="1">
      <c r="B7007" s="52"/>
    </row>
    <row r="7008" spans="2:2" ht="11.25" customHeight="1">
      <c r="B7008" s="52"/>
    </row>
    <row r="7009" spans="2:2" ht="11.25" customHeight="1">
      <c r="B7009" s="52"/>
    </row>
    <row r="7010" spans="2:2" ht="11.25" customHeight="1">
      <c r="B7010" s="52"/>
    </row>
    <row r="7011" spans="2:2" ht="11.25" customHeight="1">
      <c r="B7011" s="52"/>
    </row>
    <row r="7012" spans="2:2" ht="11.25" customHeight="1">
      <c r="B7012" s="52"/>
    </row>
    <row r="7013" spans="2:2" ht="11.25" customHeight="1">
      <c r="B7013" s="52"/>
    </row>
    <row r="7014" spans="2:2" ht="11.25" customHeight="1">
      <c r="B7014" s="52"/>
    </row>
    <row r="7015" spans="2:2" ht="11.25" customHeight="1">
      <c r="B7015" s="52"/>
    </row>
    <row r="7016" spans="2:2" ht="11.25" customHeight="1">
      <c r="B7016" s="52"/>
    </row>
    <row r="7017" spans="2:2" ht="11.25" customHeight="1">
      <c r="B7017" s="52"/>
    </row>
    <row r="7018" spans="2:2" ht="11.25" customHeight="1">
      <c r="B7018" s="52"/>
    </row>
    <row r="7019" spans="2:2" ht="11.25" customHeight="1">
      <c r="B7019" s="52"/>
    </row>
    <row r="7020" spans="2:2" ht="11.25" customHeight="1">
      <c r="B7020" s="52"/>
    </row>
    <row r="7021" spans="2:2" ht="11.25" customHeight="1">
      <c r="B7021" s="52"/>
    </row>
    <row r="7022" spans="2:2" ht="11.25" customHeight="1">
      <c r="B7022" s="52"/>
    </row>
    <row r="7023" spans="2:2" ht="11.25" customHeight="1">
      <c r="B7023" s="52"/>
    </row>
    <row r="7024" spans="2:2" ht="11.25" customHeight="1">
      <c r="B7024" s="52"/>
    </row>
    <row r="7025" spans="2:2" ht="11.25" customHeight="1">
      <c r="B7025" s="52"/>
    </row>
    <row r="7026" spans="2:2" ht="11.25" customHeight="1">
      <c r="B7026" s="52"/>
    </row>
    <row r="7027" spans="2:2" ht="11.25" customHeight="1">
      <c r="B7027" s="52"/>
    </row>
    <row r="7028" spans="2:2" ht="11.25" customHeight="1">
      <c r="B7028" s="52"/>
    </row>
    <row r="7029" spans="2:2" ht="11.25" customHeight="1">
      <c r="B7029" s="52"/>
    </row>
    <row r="7030" spans="2:2" ht="11.25" customHeight="1">
      <c r="B7030" s="52"/>
    </row>
    <row r="7031" spans="2:2" ht="11.25" customHeight="1">
      <c r="B7031" s="52"/>
    </row>
    <row r="7032" spans="2:2" ht="11.25" customHeight="1">
      <c r="B7032" s="52"/>
    </row>
    <row r="7033" spans="2:2" ht="11.25" customHeight="1">
      <c r="B7033" s="52"/>
    </row>
    <row r="7034" spans="2:2" ht="11.25" customHeight="1">
      <c r="B7034" s="52"/>
    </row>
    <row r="7035" spans="2:2" ht="11.25" customHeight="1">
      <c r="B7035" s="52"/>
    </row>
    <row r="7036" spans="2:2" ht="11.25" customHeight="1">
      <c r="B7036" s="52"/>
    </row>
    <row r="7037" spans="2:2" ht="11.25" customHeight="1">
      <c r="B7037" s="52"/>
    </row>
    <row r="7038" spans="2:2" ht="11.25" customHeight="1">
      <c r="B7038" s="52"/>
    </row>
    <row r="7039" spans="2:2" ht="11.25" customHeight="1">
      <c r="B7039" s="52"/>
    </row>
    <row r="7040" spans="2:2" ht="11.25" customHeight="1">
      <c r="B7040" s="52"/>
    </row>
    <row r="7041" spans="2:2" ht="11.25" customHeight="1">
      <c r="B7041" s="52"/>
    </row>
    <row r="7042" spans="2:2" ht="11.25" customHeight="1">
      <c r="B7042" s="52"/>
    </row>
    <row r="7043" spans="2:2" ht="11.25" customHeight="1">
      <c r="B7043" s="52"/>
    </row>
    <row r="7044" spans="2:2" ht="11.25" customHeight="1">
      <c r="B7044" s="52"/>
    </row>
    <row r="7045" spans="2:2" ht="11.25" customHeight="1">
      <c r="B7045" s="52"/>
    </row>
    <row r="7046" spans="2:2" ht="11.25" customHeight="1">
      <c r="B7046" s="52"/>
    </row>
    <row r="7047" spans="2:2" ht="11.25" customHeight="1">
      <c r="B7047" s="52"/>
    </row>
    <row r="7048" spans="2:2" ht="11.25" customHeight="1">
      <c r="B7048" s="52"/>
    </row>
    <row r="7049" spans="2:2" ht="11.25" customHeight="1">
      <c r="B7049" s="52"/>
    </row>
    <row r="7050" spans="2:2" ht="11.25" customHeight="1">
      <c r="B7050" s="52"/>
    </row>
    <row r="7051" spans="2:2" ht="11.25" customHeight="1">
      <c r="B7051" s="52"/>
    </row>
    <row r="7052" spans="2:2" ht="11.25" customHeight="1">
      <c r="B7052" s="52"/>
    </row>
    <row r="7053" spans="2:2" ht="11.25" customHeight="1">
      <c r="B7053" s="52"/>
    </row>
    <row r="7054" spans="2:2" ht="11.25" customHeight="1">
      <c r="B7054" s="52"/>
    </row>
    <row r="7055" spans="2:2" ht="11.25" customHeight="1">
      <c r="B7055" s="52"/>
    </row>
    <row r="7056" spans="2:2" ht="11.25" customHeight="1">
      <c r="B7056" s="52"/>
    </row>
    <row r="7057" spans="2:2" ht="11.25" customHeight="1">
      <c r="B7057" s="52"/>
    </row>
    <row r="7058" spans="2:2" ht="11.25" customHeight="1">
      <c r="B7058" s="52"/>
    </row>
    <row r="7059" spans="2:2" ht="11.25" customHeight="1">
      <c r="B7059" s="52"/>
    </row>
    <row r="7060" spans="2:2" ht="11.25" customHeight="1">
      <c r="B7060" s="52"/>
    </row>
    <row r="7061" spans="2:2" ht="11.25" customHeight="1">
      <c r="B7061" s="52"/>
    </row>
    <row r="7062" spans="2:2" ht="11.25" customHeight="1">
      <c r="B7062" s="52"/>
    </row>
    <row r="7063" spans="2:2" ht="11.25" customHeight="1">
      <c r="B7063" s="52"/>
    </row>
    <row r="7064" spans="2:2" ht="11.25" customHeight="1">
      <c r="B7064" s="52"/>
    </row>
    <row r="7065" spans="2:2" ht="11.25" customHeight="1">
      <c r="B7065" s="52"/>
    </row>
    <row r="7066" spans="2:2" ht="11.25" customHeight="1">
      <c r="B7066" s="52"/>
    </row>
    <row r="7067" spans="2:2" ht="11.25" customHeight="1">
      <c r="B7067" s="52"/>
    </row>
    <row r="7068" spans="2:2" ht="11.25" customHeight="1">
      <c r="B7068" s="52"/>
    </row>
    <row r="7069" spans="2:2" ht="11.25" customHeight="1">
      <c r="B7069" s="52"/>
    </row>
    <row r="7070" spans="2:2" ht="11.25" customHeight="1">
      <c r="B7070" s="52"/>
    </row>
    <row r="7071" spans="2:2" ht="11.25" customHeight="1">
      <c r="B7071" s="52"/>
    </row>
    <row r="7072" spans="2:2" ht="11.25" customHeight="1">
      <c r="B7072" s="52"/>
    </row>
    <row r="7073" spans="2:2" ht="11.25" customHeight="1">
      <c r="B7073" s="52"/>
    </row>
    <row r="7074" spans="2:2" ht="11.25" customHeight="1">
      <c r="B7074" s="52"/>
    </row>
    <row r="7075" spans="2:2" ht="11.25" customHeight="1">
      <c r="B7075" s="52"/>
    </row>
    <row r="7076" spans="2:2" ht="11.25" customHeight="1">
      <c r="B7076" s="52"/>
    </row>
    <row r="7077" spans="2:2" ht="11.25" customHeight="1">
      <c r="B7077" s="52"/>
    </row>
    <row r="7078" spans="2:2" ht="11.25" customHeight="1">
      <c r="B7078" s="52"/>
    </row>
    <row r="7079" spans="2:2" ht="11.25" customHeight="1">
      <c r="B7079" s="52"/>
    </row>
    <row r="7080" spans="2:2" ht="11.25" customHeight="1">
      <c r="B7080" s="52"/>
    </row>
    <row r="7081" spans="2:2" ht="11.25" customHeight="1">
      <c r="B7081" s="52"/>
    </row>
    <row r="7082" spans="2:2" ht="11.25" customHeight="1">
      <c r="B7082" s="52"/>
    </row>
    <row r="7083" spans="2:2" ht="11.25" customHeight="1">
      <c r="B7083" s="52"/>
    </row>
    <row r="7084" spans="2:2" ht="11.25" customHeight="1">
      <c r="B7084" s="52"/>
    </row>
    <row r="7085" spans="2:2" ht="11.25" customHeight="1">
      <c r="B7085" s="52"/>
    </row>
    <row r="7086" spans="2:2" ht="11.25" customHeight="1">
      <c r="B7086" s="52"/>
    </row>
    <row r="7087" spans="2:2" ht="11.25" customHeight="1">
      <c r="B7087" s="52"/>
    </row>
    <row r="7088" spans="2:2" ht="11.25" customHeight="1">
      <c r="B7088" s="52"/>
    </row>
    <row r="7089" spans="2:2" ht="11.25" customHeight="1">
      <c r="B7089" s="52"/>
    </row>
    <row r="7090" spans="2:2" ht="11.25" customHeight="1">
      <c r="B7090" s="52"/>
    </row>
    <row r="7091" spans="2:2" ht="11.25" customHeight="1">
      <c r="B7091" s="52"/>
    </row>
    <row r="7092" spans="2:2" ht="11.25" customHeight="1">
      <c r="B7092" s="52"/>
    </row>
    <row r="7093" spans="2:2" ht="11.25" customHeight="1">
      <c r="B7093" s="52"/>
    </row>
    <row r="7094" spans="2:2" ht="11.25" customHeight="1">
      <c r="B7094" s="52"/>
    </row>
    <row r="7095" spans="2:2" ht="11.25" customHeight="1">
      <c r="B7095" s="52"/>
    </row>
    <row r="7096" spans="2:2" ht="11.25" customHeight="1">
      <c r="B7096" s="52"/>
    </row>
    <row r="7097" spans="2:2" ht="11.25" customHeight="1">
      <c r="B7097" s="52"/>
    </row>
    <row r="7098" spans="2:2" ht="11.25" customHeight="1">
      <c r="B7098" s="52"/>
    </row>
    <row r="7099" spans="2:2" ht="11.25" customHeight="1">
      <c r="B7099" s="52"/>
    </row>
    <row r="7100" spans="2:2" ht="11.25" customHeight="1">
      <c r="B7100" s="52"/>
    </row>
    <row r="7101" spans="2:2" ht="11.25" customHeight="1">
      <c r="B7101" s="52"/>
    </row>
    <row r="7102" spans="2:2" ht="11.25" customHeight="1">
      <c r="B7102" s="52"/>
    </row>
    <row r="7103" spans="2:2" ht="11.25" customHeight="1">
      <c r="B7103" s="52"/>
    </row>
    <row r="7104" spans="2:2" ht="11.25" customHeight="1">
      <c r="B7104" s="52"/>
    </row>
    <row r="7105" spans="2:2" ht="11.25" customHeight="1">
      <c r="B7105" s="52"/>
    </row>
    <row r="7106" spans="2:2" ht="11.25" customHeight="1">
      <c r="B7106" s="52"/>
    </row>
    <row r="7107" spans="2:2" ht="11.25" customHeight="1">
      <c r="B7107" s="52"/>
    </row>
    <row r="7108" spans="2:2" ht="11.25" customHeight="1">
      <c r="B7108" s="52"/>
    </row>
    <row r="7109" spans="2:2" ht="11.25" customHeight="1">
      <c r="B7109" s="52"/>
    </row>
    <row r="7110" spans="2:2" ht="11.25" customHeight="1">
      <c r="B7110" s="52"/>
    </row>
    <row r="7111" spans="2:2" ht="11.25" customHeight="1">
      <c r="B7111" s="52"/>
    </row>
    <row r="7112" spans="2:2" ht="11.25" customHeight="1">
      <c r="B7112" s="52"/>
    </row>
    <row r="7113" spans="2:2" ht="11.25" customHeight="1">
      <c r="B7113" s="52"/>
    </row>
    <row r="7114" spans="2:2" ht="11.25" customHeight="1">
      <c r="B7114" s="52"/>
    </row>
    <row r="7115" spans="2:2" ht="11.25" customHeight="1">
      <c r="B7115" s="52"/>
    </row>
    <row r="7116" spans="2:2" ht="11.25" customHeight="1">
      <c r="B7116" s="52"/>
    </row>
    <row r="7117" spans="2:2" ht="11.25" customHeight="1">
      <c r="B7117" s="52"/>
    </row>
    <row r="7118" spans="2:2" ht="11.25" customHeight="1">
      <c r="B7118" s="52"/>
    </row>
    <row r="7119" spans="2:2" ht="11.25" customHeight="1">
      <c r="B7119" s="52"/>
    </row>
    <row r="7120" spans="2:2" ht="11.25" customHeight="1">
      <c r="B7120" s="52"/>
    </row>
    <row r="7121" spans="2:2" ht="11.25" customHeight="1">
      <c r="B7121" s="52"/>
    </row>
    <row r="7122" spans="2:2" ht="11.25" customHeight="1">
      <c r="B7122" s="52"/>
    </row>
    <row r="7123" spans="2:2" ht="11.25" customHeight="1">
      <c r="B7123" s="52"/>
    </row>
    <row r="7124" spans="2:2" ht="11.25" customHeight="1">
      <c r="B7124" s="52"/>
    </row>
    <row r="7125" spans="2:2" ht="11.25" customHeight="1">
      <c r="B7125" s="52"/>
    </row>
    <row r="7126" spans="2:2" ht="11.25" customHeight="1">
      <c r="B7126" s="52"/>
    </row>
    <row r="7127" spans="2:2" ht="11.25" customHeight="1">
      <c r="B7127" s="52"/>
    </row>
    <row r="7128" spans="2:2" ht="11.25" customHeight="1">
      <c r="B7128" s="52"/>
    </row>
    <row r="7129" spans="2:2" ht="11.25" customHeight="1">
      <c r="B7129" s="52"/>
    </row>
    <row r="7130" spans="2:2" ht="11.25" customHeight="1">
      <c r="B7130" s="52"/>
    </row>
    <row r="7131" spans="2:2" ht="11.25" customHeight="1">
      <c r="B7131" s="52"/>
    </row>
    <row r="7132" spans="2:2" ht="11.25" customHeight="1">
      <c r="B7132" s="52"/>
    </row>
    <row r="7133" spans="2:2" ht="11.25" customHeight="1">
      <c r="B7133" s="52"/>
    </row>
    <row r="7134" spans="2:2" ht="11.25" customHeight="1">
      <c r="B7134" s="52"/>
    </row>
    <row r="7135" spans="2:2" ht="11.25" customHeight="1">
      <c r="B7135" s="52"/>
    </row>
    <row r="7136" spans="2:2" ht="11.25" customHeight="1">
      <c r="B7136" s="52"/>
    </row>
    <row r="7137" spans="2:2" ht="11.25" customHeight="1">
      <c r="B7137" s="52"/>
    </row>
    <row r="7138" spans="2:2" ht="11.25" customHeight="1">
      <c r="B7138" s="52"/>
    </row>
    <row r="7139" spans="2:2" ht="11.25" customHeight="1">
      <c r="B7139" s="52"/>
    </row>
    <row r="7140" spans="2:2" ht="11.25" customHeight="1">
      <c r="B7140" s="52"/>
    </row>
    <row r="7141" spans="2:2" ht="11.25" customHeight="1">
      <c r="B7141" s="52"/>
    </row>
    <row r="7142" spans="2:2" ht="11.25" customHeight="1">
      <c r="B7142" s="52"/>
    </row>
    <row r="7143" spans="2:2" ht="11.25" customHeight="1">
      <c r="B7143" s="52"/>
    </row>
    <row r="7144" spans="2:2" ht="11.25" customHeight="1">
      <c r="B7144" s="52"/>
    </row>
    <row r="7145" spans="2:2" ht="11.25" customHeight="1">
      <c r="B7145" s="52"/>
    </row>
    <row r="7146" spans="2:2" ht="11.25" customHeight="1">
      <c r="B7146" s="52"/>
    </row>
    <row r="7147" spans="2:2" ht="11.25" customHeight="1">
      <c r="B7147" s="52"/>
    </row>
    <row r="7148" spans="2:2" ht="11.25" customHeight="1">
      <c r="B7148" s="52"/>
    </row>
    <row r="7149" spans="2:2" ht="11.25" customHeight="1">
      <c r="B7149" s="52"/>
    </row>
    <row r="7150" spans="2:2" ht="11.25" customHeight="1">
      <c r="B7150" s="52"/>
    </row>
    <row r="7151" spans="2:2" ht="11.25" customHeight="1">
      <c r="B7151" s="52"/>
    </row>
    <row r="7152" spans="2:2" ht="11.25" customHeight="1">
      <c r="B7152" s="52"/>
    </row>
    <row r="7153" spans="2:2" ht="11.25" customHeight="1">
      <c r="B7153" s="52"/>
    </row>
    <row r="7154" spans="2:2" ht="11.25" customHeight="1">
      <c r="B7154" s="52"/>
    </row>
    <row r="7155" spans="2:2" ht="11.25" customHeight="1">
      <c r="B7155" s="52"/>
    </row>
    <row r="7156" spans="2:2" ht="11.25" customHeight="1">
      <c r="B7156" s="52"/>
    </row>
    <row r="7157" spans="2:2" ht="11.25" customHeight="1">
      <c r="B7157" s="52"/>
    </row>
    <row r="7158" spans="2:2" ht="11.25" customHeight="1">
      <c r="B7158" s="52"/>
    </row>
    <row r="7159" spans="2:2" ht="11.25" customHeight="1">
      <c r="B7159" s="52"/>
    </row>
    <row r="7160" spans="2:2" ht="11.25" customHeight="1">
      <c r="B7160" s="52"/>
    </row>
    <row r="7161" spans="2:2" ht="11.25" customHeight="1">
      <c r="B7161" s="52"/>
    </row>
    <row r="7162" spans="2:2" ht="11.25" customHeight="1">
      <c r="B7162" s="52"/>
    </row>
    <row r="7163" spans="2:2" ht="11.25" customHeight="1">
      <c r="B7163" s="52"/>
    </row>
    <row r="7164" spans="2:2" ht="11.25" customHeight="1">
      <c r="B7164" s="52"/>
    </row>
    <row r="7165" spans="2:2" ht="11.25" customHeight="1">
      <c r="B7165" s="52"/>
    </row>
    <row r="7166" spans="2:2" ht="11.25" customHeight="1">
      <c r="B7166" s="52"/>
    </row>
    <row r="7167" spans="2:2" ht="11.25" customHeight="1">
      <c r="B7167" s="52"/>
    </row>
    <row r="7168" spans="2:2" ht="11.25" customHeight="1">
      <c r="B7168" s="52"/>
    </row>
    <row r="7169" spans="2:2" ht="11.25" customHeight="1">
      <c r="B7169" s="52"/>
    </row>
    <row r="7170" spans="2:2" ht="11.25" customHeight="1">
      <c r="B7170" s="52"/>
    </row>
    <row r="7171" spans="2:2" ht="11.25" customHeight="1">
      <c r="B7171" s="52"/>
    </row>
    <row r="7172" spans="2:2" ht="11.25" customHeight="1">
      <c r="B7172" s="52"/>
    </row>
    <row r="7173" spans="2:2" ht="11.25" customHeight="1">
      <c r="B7173" s="52"/>
    </row>
    <row r="7174" spans="2:2" ht="11.25" customHeight="1">
      <c r="B7174" s="52"/>
    </row>
    <row r="7175" spans="2:2" ht="11.25" customHeight="1">
      <c r="B7175" s="52"/>
    </row>
    <row r="7176" spans="2:2" ht="11.25" customHeight="1">
      <c r="B7176" s="52"/>
    </row>
    <row r="7177" spans="2:2" ht="11.25" customHeight="1">
      <c r="B7177" s="52"/>
    </row>
    <row r="7178" spans="2:2" ht="11.25" customHeight="1">
      <c r="B7178" s="52"/>
    </row>
    <row r="7179" spans="2:2" ht="11.25" customHeight="1">
      <c r="B7179" s="52"/>
    </row>
    <row r="7180" spans="2:2" ht="11.25" customHeight="1">
      <c r="B7180" s="52"/>
    </row>
    <row r="7181" spans="2:2" ht="11.25" customHeight="1">
      <c r="B7181" s="52"/>
    </row>
    <row r="7182" spans="2:2" ht="11.25" customHeight="1">
      <c r="B7182" s="52"/>
    </row>
    <row r="7183" spans="2:2" ht="11.25" customHeight="1">
      <c r="B7183" s="52"/>
    </row>
    <row r="7184" spans="2:2" ht="11.25" customHeight="1">
      <c r="B7184" s="52"/>
    </row>
    <row r="7185" spans="2:2" ht="11.25" customHeight="1">
      <c r="B7185" s="52"/>
    </row>
    <row r="7186" spans="2:2" ht="11.25" customHeight="1">
      <c r="B7186" s="52"/>
    </row>
    <row r="7187" spans="2:2" ht="11.25" customHeight="1">
      <c r="B7187" s="52"/>
    </row>
    <row r="7188" spans="2:2" ht="11.25" customHeight="1">
      <c r="B7188" s="52"/>
    </row>
    <row r="7189" spans="2:2" ht="11.25" customHeight="1">
      <c r="B7189" s="52"/>
    </row>
    <row r="7190" spans="2:2" ht="11.25" customHeight="1">
      <c r="B7190" s="52"/>
    </row>
    <row r="7191" spans="2:2" ht="11.25" customHeight="1">
      <c r="B7191" s="52"/>
    </row>
    <row r="7192" spans="2:2" ht="11.25" customHeight="1">
      <c r="B7192" s="52"/>
    </row>
    <row r="7193" spans="2:2" ht="11.25" customHeight="1">
      <c r="B7193" s="52"/>
    </row>
    <row r="7194" spans="2:2" ht="11.25" customHeight="1">
      <c r="B7194" s="52"/>
    </row>
    <row r="7195" spans="2:2" ht="11.25" customHeight="1">
      <c r="B7195" s="52"/>
    </row>
    <row r="7196" spans="2:2" ht="11.25" customHeight="1">
      <c r="B7196" s="52"/>
    </row>
    <row r="7197" spans="2:2" ht="11.25" customHeight="1">
      <c r="B7197" s="52"/>
    </row>
    <row r="7198" spans="2:2" ht="11.25" customHeight="1">
      <c r="B7198" s="52"/>
    </row>
    <row r="7199" spans="2:2" ht="11.25" customHeight="1">
      <c r="B7199" s="52"/>
    </row>
    <row r="7200" spans="2:2" ht="11.25" customHeight="1">
      <c r="B7200" s="52"/>
    </row>
    <row r="7201" spans="2:2" ht="11.25" customHeight="1">
      <c r="B7201" s="52"/>
    </row>
    <row r="7202" spans="2:2" ht="11.25" customHeight="1">
      <c r="B7202" s="52"/>
    </row>
    <row r="7203" spans="2:2" ht="11.25" customHeight="1">
      <c r="B7203" s="52"/>
    </row>
    <row r="7204" spans="2:2" ht="11.25" customHeight="1">
      <c r="B7204" s="52"/>
    </row>
    <row r="7205" spans="2:2" ht="11.25" customHeight="1">
      <c r="B7205" s="52"/>
    </row>
    <row r="7206" spans="2:2" ht="11.25" customHeight="1">
      <c r="B7206" s="52"/>
    </row>
    <row r="7207" spans="2:2" ht="11.25" customHeight="1">
      <c r="B7207" s="52"/>
    </row>
    <row r="7208" spans="2:2" ht="11.25" customHeight="1">
      <c r="B7208" s="52"/>
    </row>
    <row r="7209" spans="2:2" ht="11.25" customHeight="1">
      <c r="B7209" s="52"/>
    </row>
    <row r="7210" spans="2:2" ht="11.25" customHeight="1">
      <c r="B7210" s="52"/>
    </row>
    <row r="7211" spans="2:2" ht="11.25" customHeight="1">
      <c r="B7211" s="52"/>
    </row>
    <row r="7212" spans="2:2" ht="11.25" customHeight="1">
      <c r="B7212" s="52"/>
    </row>
    <row r="7213" spans="2:2" ht="11.25" customHeight="1">
      <c r="B7213" s="52"/>
    </row>
    <row r="7214" spans="2:2" ht="11.25" customHeight="1">
      <c r="B7214" s="52"/>
    </row>
    <row r="7215" spans="2:2" ht="11.25" customHeight="1">
      <c r="B7215" s="52"/>
    </row>
    <row r="7216" spans="2:2" ht="11.25" customHeight="1">
      <c r="B7216" s="52"/>
    </row>
    <row r="7217" spans="2:2" ht="11.25" customHeight="1">
      <c r="B7217" s="52"/>
    </row>
    <row r="7218" spans="2:2" ht="11.25" customHeight="1">
      <c r="B7218" s="52"/>
    </row>
    <row r="7219" spans="2:2" ht="11.25" customHeight="1">
      <c r="B7219" s="52"/>
    </row>
    <row r="7220" spans="2:2" ht="11.25" customHeight="1">
      <c r="B7220" s="52"/>
    </row>
    <row r="7221" spans="2:2" ht="11.25" customHeight="1">
      <c r="B7221" s="52"/>
    </row>
    <row r="7222" spans="2:2" ht="11.25" customHeight="1">
      <c r="B7222" s="52"/>
    </row>
    <row r="7223" spans="2:2" ht="11.25" customHeight="1">
      <c r="B7223" s="52"/>
    </row>
    <row r="7224" spans="2:2" ht="11.25" customHeight="1">
      <c r="B7224" s="52"/>
    </row>
    <row r="7225" spans="2:2" ht="11.25" customHeight="1">
      <c r="B7225" s="52"/>
    </row>
    <row r="7226" spans="2:2" ht="11.25" customHeight="1">
      <c r="B7226" s="52"/>
    </row>
    <row r="7227" spans="2:2" ht="11.25" customHeight="1">
      <c r="B7227" s="52"/>
    </row>
    <row r="7228" spans="2:2" ht="11.25" customHeight="1">
      <c r="B7228" s="52"/>
    </row>
    <row r="7229" spans="2:2" ht="11.25" customHeight="1">
      <c r="B7229" s="52"/>
    </row>
    <row r="7230" spans="2:2" ht="11.25" customHeight="1">
      <c r="B7230" s="52"/>
    </row>
    <row r="7231" spans="2:2" ht="11.25" customHeight="1">
      <c r="B7231" s="52"/>
    </row>
    <row r="7232" spans="2:2" ht="11.25" customHeight="1">
      <c r="B7232" s="52"/>
    </row>
    <row r="7233" spans="2:2" ht="11.25" customHeight="1">
      <c r="B7233" s="52"/>
    </row>
    <row r="7234" spans="2:2" ht="11.25" customHeight="1">
      <c r="B7234" s="52"/>
    </row>
    <row r="7235" spans="2:2" ht="11.25" customHeight="1">
      <c r="B7235" s="52"/>
    </row>
    <row r="7236" spans="2:2" ht="11.25" customHeight="1">
      <c r="B7236" s="52"/>
    </row>
    <row r="7237" spans="2:2" ht="11.25" customHeight="1">
      <c r="B7237" s="52"/>
    </row>
    <row r="7238" spans="2:2" ht="11.25" customHeight="1">
      <c r="B7238" s="52"/>
    </row>
    <row r="7239" spans="2:2" ht="11.25" customHeight="1">
      <c r="B7239" s="52"/>
    </row>
    <row r="7240" spans="2:2" ht="11.25" customHeight="1">
      <c r="B7240" s="52"/>
    </row>
    <row r="7241" spans="2:2" ht="11.25" customHeight="1">
      <c r="B7241" s="52"/>
    </row>
    <row r="7242" spans="2:2" ht="11.25" customHeight="1">
      <c r="B7242" s="52"/>
    </row>
    <row r="7243" spans="2:2" ht="11.25" customHeight="1">
      <c r="B7243" s="52"/>
    </row>
    <row r="7244" spans="2:2" ht="11.25" customHeight="1">
      <c r="B7244" s="52"/>
    </row>
    <row r="7245" spans="2:2" ht="11.25" customHeight="1">
      <c r="B7245" s="52"/>
    </row>
    <row r="7246" spans="2:2" ht="11.25" customHeight="1">
      <c r="B7246" s="52"/>
    </row>
    <row r="7247" spans="2:2" ht="11.25" customHeight="1">
      <c r="B7247" s="52"/>
    </row>
    <row r="7248" spans="2:2" ht="11.25" customHeight="1">
      <c r="B7248" s="52"/>
    </row>
    <row r="7249" spans="2:2" ht="11.25" customHeight="1">
      <c r="B7249" s="52"/>
    </row>
    <row r="7250" spans="2:2" ht="11.25" customHeight="1">
      <c r="B7250" s="52"/>
    </row>
    <row r="7251" spans="2:2" ht="11.25" customHeight="1">
      <c r="B7251" s="52"/>
    </row>
    <row r="7252" spans="2:2" ht="11.25" customHeight="1">
      <c r="B7252" s="52"/>
    </row>
    <row r="7253" spans="2:2" ht="11.25" customHeight="1">
      <c r="B7253" s="52"/>
    </row>
    <row r="7254" spans="2:2" ht="11.25" customHeight="1">
      <c r="B7254" s="52"/>
    </row>
    <row r="7255" spans="2:2" ht="11.25" customHeight="1">
      <c r="B7255" s="52"/>
    </row>
    <row r="7256" spans="2:2" ht="11.25" customHeight="1">
      <c r="B7256" s="52"/>
    </row>
    <row r="7257" spans="2:2" ht="11.25" customHeight="1">
      <c r="B7257" s="52"/>
    </row>
    <row r="7258" spans="2:2" ht="11.25" customHeight="1">
      <c r="B7258" s="52"/>
    </row>
    <row r="7259" spans="2:2" ht="11.25" customHeight="1">
      <c r="B7259" s="52"/>
    </row>
    <row r="7260" spans="2:2" ht="11.25" customHeight="1">
      <c r="B7260" s="52"/>
    </row>
    <row r="7261" spans="2:2" ht="11.25" customHeight="1">
      <c r="B7261" s="52"/>
    </row>
    <row r="7262" spans="2:2" ht="11.25" customHeight="1">
      <c r="B7262" s="52"/>
    </row>
    <row r="7263" spans="2:2" ht="11.25" customHeight="1">
      <c r="B7263" s="52"/>
    </row>
    <row r="7264" spans="2:2" ht="11.25" customHeight="1">
      <c r="B7264" s="52"/>
    </row>
    <row r="7265" spans="2:2" ht="11.25" customHeight="1">
      <c r="B7265" s="52"/>
    </row>
    <row r="7266" spans="2:2" ht="11.25" customHeight="1">
      <c r="B7266" s="52"/>
    </row>
    <row r="7267" spans="2:2" ht="11.25" customHeight="1">
      <c r="B7267" s="52"/>
    </row>
    <row r="7268" spans="2:2" ht="11.25" customHeight="1">
      <c r="B7268" s="52"/>
    </row>
    <row r="7269" spans="2:2" ht="11.25" customHeight="1">
      <c r="B7269" s="52"/>
    </row>
    <row r="7270" spans="2:2" ht="11.25" customHeight="1">
      <c r="B7270" s="52"/>
    </row>
    <row r="7271" spans="2:2" ht="11.25" customHeight="1">
      <c r="B7271" s="52"/>
    </row>
    <row r="7272" spans="2:2" ht="11.25" customHeight="1">
      <c r="B7272" s="52"/>
    </row>
    <row r="7273" spans="2:2" ht="11.25" customHeight="1">
      <c r="B7273" s="52"/>
    </row>
    <row r="7274" spans="2:2" ht="11.25" customHeight="1">
      <c r="B7274" s="52"/>
    </row>
    <row r="7275" spans="2:2" ht="11.25" customHeight="1">
      <c r="B7275" s="52"/>
    </row>
    <row r="7276" spans="2:2" ht="11.25" customHeight="1">
      <c r="B7276" s="52"/>
    </row>
    <row r="7277" spans="2:2" ht="11.25" customHeight="1">
      <c r="B7277" s="52"/>
    </row>
    <row r="7278" spans="2:2" ht="11.25" customHeight="1">
      <c r="B7278" s="52"/>
    </row>
    <row r="7279" spans="2:2" ht="11.25" customHeight="1">
      <c r="B7279" s="52"/>
    </row>
    <row r="7280" spans="2:2" ht="11.25" customHeight="1">
      <c r="B7280" s="52"/>
    </row>
    <row r="7281" spans="2:2" ht="11.25" customHeight="1">
      <c r="B7281" s="52"/>
    </row>
    <row r="7282" spans="2:2" ht="11.25" customHeight="1">
      <c r="B7282" s="52"/>
    </row>
    <row r="7283" spans="2:2" ht="11.25" customHeight="1">
      <c r="B7283" s="52"/>
    </row>
    <row r="7284" spans="2:2" ht="11.25" customHeight="1">
      <c r="B7284" s="52"/>
    </row>
    <row r="7285" spans="2:2" ht="11.25" customHeight="1">
      <c r="B7285" s="52"/>
    </row>
    <row r="7286" spans="2:2" ht="11.25" customHeight="1">
      <c r="B7286" s="52"/>
    </row>
    <row r="7287" spans="2:2" ht="11.25" customHeight="1">
      <c r="B7287" s="52"/>
    </row>
    <row r="7288" spans="2:2" ht="11.25" customHeight="1">
      <c r="B7288" s="52"/>
    </row>
    <row r="7289" spans="2:2" ht="11.25" customHeight="1">
      <c r="B7289" s="52"/>
    </row>
    <row r="7290" spans="2:2" ht="11.25" customHeight="1">
      <c r="B7290" s="52"/>
    </row>
    <row r="7291" spans="2:2" ht="11.25" customHeight="1">
      <c r="B7291" s="52"/>
    </row>
    <row r="7292" spans="2:2" ht="11.25" customHeight="1">
      <c r="B7292" s="52"/>
    </row>
    <row r="7293" spans="2:2" ht="11.25" customHeight="1">
      <c r="B7293" s="52"/>
    </row>
    <row r="7294" spans="2:2" ht="11.25" customHeight="1">
      <c r="B7294" s="52"/>
    </row>
    <row r="7295" spans="2:2" ht="11.25" customHeight="1">
      <c r="B7295" s="52"/>
    </row>
    <row r="7296" spans="2:2" ht="11.25" customHeight="1">
      <c r="B7296" s="52"/>
    </row>
    <row r="7297" spans="2:2" ht="11.25" customHeight="1">
      <c r="B7297" s="52"/>
    </row>
    <row r="7298" spans="2:2" ht="11.25" customHeight="1">
      <c r="B7298" s="52"/>
    </row>
    <row r="7299" spans="2:2" ht="11.25" customHeight="1">
      <c r="B7299" s="52"/>
    </row>
    <row r="7300" spans="2:2" ht="11.25" customHeight="1">
      <c r="B7300" s="52"/>
    </row>
    <row r="7301" spans="2:2" ht="11.25" customHeight="1">
      <c r="B7301" s="52"/>
    </row>
    <row r="7302" spans="2:2" ht="11.25" customHeight="1">
      <c r="B7302" s="52"/>
    </row>
    <row r="7303" spans="2:2" ht="11.25" customHeight="1">
      <c r="B7303" s="52"/>
    </row>
    <row r="7304" spans="2:2" ht="11.25" customHeight="1">
      <c r="B7304" s="52"/>
    </row>
    <row r="7305" spans="2:2" ht="11.25" customHeight="1">
      <c r="B7305" s="52"/>
    </row>
    <row r="7306" spans="2:2" ht="11.25" customHeight="1">
      <c r="B7306" s="52"/>
    </row>
    <row r="7307" spans="2:2" ht="11.25" customHeight="1">
      <c r="B7307" s="52"/>
    </row>
    <row r="7308" spans="2:2" ht="11.25" customHeight="1">
      <c r="B7308" s="52"/>
    </row>
    <row r="7309" spans="2:2" ht="11.25" customHeight="1">
      <c r="B7309" s="52"/>
    </row>
    <row r="7310" spans="2:2" ht="11.25" customHeight="1">
      <c r="B7310" s="52"/>
    </row>
    <row r="7311" spans="2:2" ht="11.25" customHeight="1">
      <c r="B7311" s="52"/>
    </row>
    <row r="7312" spans="2:2" ht="11.25" customHeight="1">
      <c r="B7312" s="52"/>
    </row>
    <row r="7313" spans="2:2" ht="11.25" customHeight="1">
      <c r="B7313" s="52"/>
    </row>
    <row r="7314" spans="2:2" ht="11.25" customHeight="1">
      <c r="B7314" s="52"/>
    </row>
    <row r="7315" spans="2:2" ht="11.25" customHeight="1">
      <c r="B7315" s="52"/>
    </row>
    <row r="7316" spans="2:2" ht="11.25" customHeight="1">
      <c r="B7316" s="52"/>
    </row>
    <row r="7317" spans="2:2" ht="11.25" customHeight="1">
      <c r="B7317" s="52"/>
    </row>
    <row r="7318" spans="2:2" ht="11.25" customHeight="1">
      <c r="B7318" s="52"/>
    </row>
    <row r="7319" spans="2:2" ht="11.25" customHeight="1">
      <c r="B7319" s="52"/>
    </row>
    <row r="7320" spans="2:2" ht="11.25" customHeight="1">
      <c r="B7320" s="52"/>
    </row>
    <row r="7321" spans="2:2" ht="11.25" customHeight="1">
      <c r="B7321" s="52"/>
    </row>
    <row r="7322" spans="2:2" ht="11.25" customHeight="1">
      <c r="B7322" s="52"/>
    </row>
    <row r="7323" spans="2:2" ht="11.25" customHeight="1">
      <c r="B7323" s="52"/>
    </row>
    <row r="7324" spans="2:2" ht="11.25" customHeight="1">
      <c r="B7324" s="52"/>
    </row>
    <row r="7325" spans="2:2" ht="11.25" customHeight="1">
      <c r="B7325" s="52"/>
    </row>
    <row r="7326" spans="2:2" ht="11.25" customHeight="1">
      <c r="B7326" s="52"/>
    </row>
    <row r="7327" spans="2:2" ht="11.25" customHeight="1">
      <c r="B7327" s="52"/>
    </row>
    <row r="7328" spans="2:2" ht="11.25" customHeight="1">
      <c r="B7328" s="52"/>
    </row>
    <row r="7329" spans="2:2" ht="11.25" customHeight="1">
      <c r="B7329" s="52"/>
    </row>
    <row r="7330" spans="2:2" ht="11.25" customHeight="1">
      <c r="B7330" s="52"/>
    </row>
    <row r="7331" spans="2:2" ht="11.25" customHeight="1">
      <c r="B7331" s="52"/>
    </row>
    <row r="7332" spans="2:2" ht="11.25" customHeight="1">
      <c r="B7332" s="52"/>
    </row>
    <row r="7333" spans="2:2" ht="11.25" customHeight="1">
      <c r="B7333" s="52"/>
    </row>
    <row r="7334" spans="2:2" ht="11.25" customHeight="1">
      <c r="B7334" s="52"/>
    </row>
    <row r="7335" spans="2:2" ht="11.25" customHeight="1">
      <c r="B7335" s="52"/>
    </row>
    <row r="7336" spans="2:2" ht="11.25" customHeight="1">
      <c r="B7336" s="52"/>
    </row>
    <row r="7337" spans="2:2" ht="11.25" customHeight="1">
      <c r="B7337" s="52"/>
    </row>
    <row r="7338" spans="2:2" ht="11.25" customHeight="1">
      <c r="B7338" s="52"/>
    </row>
    <row r="7339" spans="2:2" ht="11.25" customHeight="1">
      <c r="B7339" s="52"/>
    </row>
    <row r="7340" spans="2:2" ht="11.25" customHeight="1">
      <c r="B7340" s="52"/>
    </row>
    <row r="7341" spans="2:2" ht="11.25" customHeight="1">
      <c r="B7341" s="52"/>
    </row>
    <row r="7342" spans="2:2" ht="11.25" customHeight="1">
      <c r="B7342" s="52"/>
    </row>
    <row r="7343" spans="2:2" ht="11.25" customHeight="1">
      <c r="B7343" s="52"/>
    </row>
    <row r="7344" spans="2:2" ht="11.25" customHeight="1">
      <c r="B7344" s="52"/>
    </row>
    <row r="7345" spans="2:2" ht="11.25" customHeight="1">
      <c r="B7345" s="52"/>
    </row>
    <row r="7346" spans="2:2" ht="11.25" customHeight="1">
      <c r="B7346" s="52"/>
    </row>
    <row r="7347" spans="2:2" ht="11.25" customHeight="1">
      <c r="B7347" s="52"/>
    </row>
    <row r="7348" spans="2:2" ht="11.25" customHeight="1">
      <c r="B7348" s="52"/>
    </row>
    <row r="7349" spans="2:2" ht="11.25" customHeight="1">
      <c r="B7349" s="52"/>
    </row>
    <row r="7350" spans="2:2" ht="11.25" customHeight="1">
      <c r="B7350" s="52"/>
    </row>
    <row r="7351" spans="2:2" ht="11.25" customHeight="1">
      <c r="B7351" s="52"/>
    </row>
    <row r="7352" spans="2:2" ht="11.25" customHeight="1">
      <c r="B7352" s="52"/>
    </row>
    <row r="7353" spans="2:2" ht="11.25" customHeight="1">
      <c r="B7353" s="52"/>
    </row>
    <row r="7354" spans="2:2" ht="11.25" customHeight="1">
      <c r="B7354" s="52"/>
    </row>
    <row r="7355" spans="2:2" ht="11.25" customHeight="1">
      <c r="B7355" s="52"/>
    </row>
    <row r="7356" spans="2:2" ht="11.25" customHeight="1">
      <c r="B7356" s="52"/>
    </row>
    <row r="7357" spans="2:2" ht="11.25" customHeight="1">
      <c r="B7357" s="52"/>
    </row>
    <row r="7358" spans="2:2" ht="11.25" customHeight="1">
      <c r="B7358" s="52"/>
    </row>
    <row r="7359" spans="2:2" ht="11.25" customHeight="1">
      <c r="B7359" s="52"/>
    </row>
    <row r="7360" spans="2:2" ht="11.25" customHeight="1">
      <c r="B7360" s="52"/>
    </row>
    <row r="7361" spans="2:2" ht="11.25" customHeight="1">
      <c r="B7361" s="52"/>
    </row>
    <row r="7362" spans="2:2" ht="11.25" customHeight="1">
      <c r="B7362" s="52"/>
    </row>
    <row r="7363" spans="2:2" ht="11.25" customHeight="1">
      <c r="B7363" s="52"/>
    </row>
    <row r="7364" spans="2:2" ht="11.25" customHeight="1">
      <c r="B7364" s="52"/>
    </row>
    <row r="7365" spans="2:2" ht="11.25" customHeight="1">
      <c r="B7365" s="52"/>
    </row>
    <row r="7366" spans="2:2" ht="11.25" customHeight="1">
      <c r="B7366" s="52"/>
    </row>
    <row r="7367" spans="2:2" ht="11.25" customHeight="1">
      <c r="B7367" s="52"/>
    </row>
    <row r="7368" spans="2:2" ht="11.25" customHeight="1">
      <c r="B7368" s="52"/>
    </row>
    <row r="7369" spans="2:2" ht="11.25" customHeight="1">
      <c r="B7369" s="52"/>
    </row>
    <row r="7370" spans="2:2" ht="11.25" customHeight="1">
      <c r="B7370" s="52"/>
    </row>
    <row r="7371" spans="2:2" ht="11.25" customHeight="1">
      <c r="B7371" s="52"/>
    </row>
    <row r="7372" spans="2:2" ht="11.25" customHeight="1">
      <c r="B7372" s="52"/>
    </row>
    <row r="7373" spans="2:2" ht="11.25" customHeight="1">
      <c r="B7373" s="52"/>
    </row>
    <row r="7374" spans="2:2" ht="11.25" customHeight="1">
      <c r="B7374" s="52"/>
    </row>
    <row r="7375" spans="2:2" ht="11.25" customHeight="1">
      <c r="B7375" s="52"/>
    </row>
    <row r="7376" spans="2:2" ht="11.25" customHeight="1">
      <c r="B7376" s="52"/>
    </row>
    <row r="7377" spans="2:2" ht="11.25" customHeight="1">
      <c r="B7377" s="52"/>
    </row>
    <row r="7378" spans="2:2" ht="11.25" customHeight="1">
      <c r="B7378" s="52"/>
    </row>
    <row r="7379" spans="2:2" ht="11.25" customHeight="1">
      <c r="B7379" s="52"/>
    </row>
    <row r="7380" spans="2:2" ht="11.25" customHeight="1">
      <c r="B7380" s="52"/>
    </row>
    <row r="7381" spans="2:2" ht="11.25" customHeight="1">
      <c r="B7381" s="52"/>
    </row>
    <row r="7382" spans="2:2" ht="11.25" customHeight="1">
      <c r="B7382" s="52"/>
    </row>
    <row r="7383" spans="2:2" ht="11.25" customHeight="1">
      <c r="B7383" s="52"/>
    </row>
    <row r="7384" spans="2:2" ht="11.25" customHeight="1">
      <c r="B7384" s="52"/>
    </row>
    <row r="7385" spans="2:2" ht="11.25" customHeight="1">
      <c r="B7385" s="52"/>
    </row>
    <row r="7386" spans="2:2" ht="11.25" customHeight="1">
      <c r="B7386" s="52"/>
    </row>
    <row r="7387" spans="2:2" ht="11.25" customHeight="1">
      <c r="B7387" s="52"/>
    </row>
    <row r="7388" spans="2:2" ht="11.25" customHeight="1">
      <c r="B7388" s="52"/>
    </row>
    <row r="7389" spans="2:2" ht="11.25" customHeight="1">
      <c r="B7389" s="52"/>
    </row>
    <row r="7390" spans="2:2" ht="11.25" customHeight="1">
      <c r="B7390" s="52"/>
    </row>
    <row r="7391" spans="2:2" ht="11.25" customHeight="1">
      <c r="B7391" s="52"/>
    </row>
    <row r="7392" spans="2:2" ht="11.25" customHeight="1">
      <c r="B7392" s="52"/>
    </row>
    <row r="7393" spans="2:2" ht="11.25" customHeight="1">
      <c r="B7393" s="52"/>
    </row>
    <row r="7394" spans="2:2" ht="11.25" customHeight="1">
      <c r="B7394" s="52"/>
    </row>
    <row r="7395" spans="2:2" ht="11.25" customHeight="1">
      <c r="B7395" s="52"/>
    </row>
    <row r="7396" spans="2:2" ht="11.25" customHeight="1">
      <c r="B7396" s="52"/>
    </row>
    <row r="7397" spans="2:2" ht="11.25" customHeight="1">
      <c r="B7397" s="52"/>
    </row>
    <row r="7398" spans="2:2" ht="11.25" customHeight="1">
      <c r="B7398" s="52"/>
    </row>
    <row r="7399" spans="2:2" ht="11.25" customHeight="1">
      <c r="B7399" s="52"/>
    </row>
    <row r="7400" spans="2:2" ht="11.25" customHeight="1">
      <c r="B7400" s="52"/>
    </row>
    <row r="7401" spans="2:2" ht="11.25" customHeight="1">
      <c r="B7401" s="52"/>
    </row>
    <row r="7402" spans="2:2" ht="11.25" customHeight="1">
      <c r="B7402" s="52"/>
    </row>
    <row r="7403" spans="2:2" ht="11.25" customHeight="1">
      <c r="B7403" s="52"/>
    </row>
    <row r="7404" spans="2:2" ht="11.25" customHeight="1">
      <c r="B7404" s="52"/>
    </row>
    <row r="7405" spans="2:2" ht="11.25" customHeight="1">
      <c r="B7405" s="52"/>
    </row>
    <row r="7406" spans="2:2" ht="11.25" customHeight="1">
      <c r="B7406" s="52"/>
    </row>
    <row r="7407" spans="2:2" ht="11.25" customHeight="1">
      <c r="B7407" s="52"/>
    </row>
    <row r="7408" spans="2:2" ht="11.25" customHeight="1">
      <c r="B7408" s="52"/>
    </row>
    <row r="7409" spans="2:2" ht="11.25" customHeight="1">
      <c r="B7409" s="52"/>
    </row>
    <row r="7410" spans="2:2" ht="11.25" customHeight="1">
      <c r="B7410" s="52"/>
    </row>
    <row r="7411" spans="2:2" ht="11.25" customHeight="1">
      <c r="B7411" s="52"/>
    </row>
    <row r="7412" spans="2:2" ht="11.25" customHeight="1">
      <c r="B7412" s="52"/>
    </row>
    <row r="7413" spans="2:2" ht="11.25" customHeight="1">
      <c r="B7413" s="52"/>
    </row>
    <row r="7414" spans="2:2" ht="11.25" customHeight="1">
      <c r="B7414" s="52"/>
    </row>
    <row r="7415" spans="2:2" ht="11.25" customHeight="1">
      <c r="B7415" s="52"/>
    </row>
    <row r="7416" spans="2:2" ht="11.25" customHeight="1">
      <c r="B7416" s="52"/>
    </row>
    <row r="7417" spans="2:2" ht="11.25" customHeight="1">
      <c r="B7417" s="52"/>
    </row>
    <row r="7418" spans="2:2" ht="11.25" customHeight="1">
      <c r="B7418" s="52"/>
    </row>
    <row r="7419" spans="2:2" ht="11.25" customHeight="1">
      <c r="B7419" s="52"/>
    </row>
    <row r="7420" spans="2:2" ht="11.25" customHeight="1">
      <c r="B7420" s="52"/>
    </row>
    <row r="7421" spans="2:2" ht="11.25" customHeight="1">
      <c r="B7421" s="52"/>
    </row>
    <row r="7422" spans="2:2" ht="11.25" customHeight="1">
      <c r="B7422" s="52"/>
    </row>
    <row r="7423" spans="2:2" ht="11.25" customHeight="1">
      <c r="B7423" s="52"/>
    </row>
    <row r="7424" spans="2:2" ht="11.25" customHeight="1">
      <c r="B7424" s="52"/>
    </row>
    <row r="7425" spans="2:2" ht="11.25" customHeight="1">
      <c r="B7425" s="52"/>
    </row>
    <row r="7426" spans="2:2" ht="11.25" customHeight="1">
      <c r="B7426" s="52"/>
    </row>
    <row r="7427" spans="2:2" ht="11.25" customHeight="1">
      <c r="B7427" s="52"/>
    </row>
    <row r="7428" spans="2:2" ht="11.25" customHeight="1">
      <c r="B7428" s="52"/>
    </row>
    <row r="7429" spans="2:2" ht="11.25" customHeight="1">
      <c r="B7429" s="52"/>
    </row>
    <row r="7430" spans="2:2" ht="11.25" customHeight="1">
      <c r="B7430" s="52"/>
    </row>
    <row r="7431" spans="2:2" ht="11.25" customHeight="1">
      <c r="B7431" s="52"/>
    </row>
    <row r="7432" spans="2:2" ht="11.25" customHeight="1">
      <c r="B7432" s="52"/>
    </row>
    <row r="7433" spans="2:2" ht="11.25" customHeight="1">
      <c r="B7433" s="52"/>
    </row>
    <row r="7434" spans="2:2" ht="11.25" customHeight="1">
      <c r="B7434" s="52"/>
    </row>
    <row r="7435" spans="2:2" ht="11.25" customHeight="1">
      <c r="B7435" s="52"/>
    </row>
    <row r="7436" spans="2:2" ht="11.25" customHeight="1">
      <c r="B7436" s="52"/>
    </row>
    <row r="7437" spans="2:2" ht="11.25" customHeight="1">
      <c r="B7437" s="52"/>
    </row>
    <row r="7438" spans="2:2" ht="11.25" customHeight="1">
      <c r="B7438" s="52"/>
    </row>
    <row r="7439" spans="2:2" ht="11.25" customHeight="1">
      <c r="B7439" s="52"/>
    </row>
    <row r="7440" spans="2:2" ht="11.25" customHeight="1">
      <c r="B7440" s="52"/>
    </row>
    <row r="7441" spans="2:2" ht="11.25" customHeight="1">
      <c r="B7441" s="52"/>
    </row>
    <row r="7442" spans="2:2" ht="11.25" customHeight="1">
      <c r="B7442" s="52"/>
    </row>
    <row r="7443" spans="2:2" ht="11.25" customHeight="1">
      <c r="B7443" s="52"/>
    </row>
    <row r="7444" spans="2:2" ht="11.25" customHeight="1">
      <c r="B7444" s="52"/>
    </row>
    <row r="7445" spans="2:2" ht="11.25" customHeight="1">
      <c r="B7445" s="52"/>
    </row>
    <row r="7446" spans="2:2" ht="11.25" customHeight="1">
      <c r="B7446" s="52"/>
    </row>
    <row r="7447" spans="2:2" ht="11.25" customHeight="1">
      <c r="B7447" s="52"/>
    </row>
    <row r="7448" spans="2:2" ht="11.25" customHeight="1">
      <c r="B7448" s="52"/>
    </row>
    <row r="7449" spans="2:2" ht="11.25" customHeight="1">
      <c r="B7449" s="52"/>
    </row>
    <row r="7450" spans="2:2" ht="11.25" customHeight="1">
      <c r="B7450" s="52"/>
    </row>
    <row r="7451" spans="2:2" ht="11.25" customHeight="1">
      <c r="B7451" s="52"/>
    </row>
    <row r="7452" spans="2:2" ht="11.25" customHeight="1">
      <c r="B7452" s="52"/>
    </row>
    <row r="7453" spans="2:2" ht="11.25" customHeight="1">
      <c r="B7453" s="52"/>
    </row>
    <row r="7454" spans="2:2" ht="11.25" customHeight="1">
      <c r="B7454" s="52"/>
    </row>
    <row r="7455" spans="2:2" ht="11.25" customHeight="1">
      <c r="B7455" s="52"/>
    </row>
    <row r="7456" spans="2:2" ht="11.25" customHeight="1">
      <c r="B7456" s="52"/>
    </row>
    <row r="7457" spans="2:2" ht="11.25" customHeight="1">
      <c r="B7457" s="52"/>
    </row>
    <row r="7458" spans="2:2" ht="11.25" customHeight="1">
      <c r="B7458" s="52"/>
    </row>
    <row r="7459" spans="2:2" ht="11.25" customHeight="1">
      <c r="B7459" s="52"/>
    </row>
    <row r="7460" spans="2:2" ht="11.25" customHeight="1">
      <c r="B7460" s="52"/>
    </row>
    <row r="7461" spans="2:2" ht="11.25" customHeight="1">
      <c r="B7461" s="52"/>
    </row>
    <row r="7462" spans="2:2" ht="11.25" customHeight="1">
      <c r="B7462" s="52"/>
    </row>
    <row r="7463" spans="2:2" ht="11.25" customHeight="1">
      <c r="B7463" s="52"/>
    </row>
    <row r="7464" spans="2:2" ht="11.25" customHeight="1">
      <c r="B7464" s="52"/>
    </row>
    <row r="7465" spans="2:2" ht="11.25" customHeight="1">
      <c r="B7465" s="52"/>
    </row>
    <row r="7466" spans="2:2" ht="11.25" customHeight="1">
      <c r="B7466" s="52"/>
    </row>
    <row r="7467" spans="2:2" ht="11.25" customHeight="1">
      <c r="B7467" s="52"/>
    </row>
    <row r="7468" spans="2:2" ht="11.25" customHeight="1">
      <c r="B7468" s="52"/>
    </row>
    <row r="7469" spans="2:2" ht="11.25" customHeight="1">
      <c r="B7469" s="52"/>
    </row>
    <row r="7470" spans="2:2" ht="11.25" customHeight="1">
      <c r="B7470" s="52"/>
    </row>
    <row r="7471" spans="2:2" ht="11.25" customHeight="1">
      <c r="B7471" s="52"/>
    </row>
    <row r="7472" spans="2:2" ht="11.25" customHeight="1">
      <c r="B7472" s="52"/>
    </row>
    <row r="7473" spans="2:2" ht="11.25" customHeight="1">
      <c r="B7473" s="52"/>
    </row>
    <row r="7474" spans="2:2" ht="11.25" customHeight="1">
      <c r="B7474" s="52"/>
    </row>
    <row r="7475" spans="2:2" ht="11.25" customHeight="1">
      <c r="B7475" s="52"/>
    </row>
    <row r="7476" spans="2:2" ht="11.25" customHeight="1">
      <c r="B7476" s="52"/>
    </row>
    <row r="7477" spans="2:2" ht="11.25" customHeight="1">
      <c r="B7477" s="52"/>
    </row>
    <row r="7478" spans="2:2" ht="11.25" customHeight="1">
      <c r="B7478" s="52"/>
    </row>
    <row r="7479" spans="2:2" ht="11.25" customHeight="1">
      <c r="B7479" s="52"/>
    </row>
    <row r="7480" spans="2:2" ht="11.25" customHeight="1">
      <c r="B7480" s="52"/>
    </row>
    <row r="7481" spans="2:2" ht="11.25" customHeight="1">
      <c r="B7481" s="52"/>
    </row>
    <row r="7482" spans="2:2" ht="11.25" customHeight="1">
      <c r="B7482" s="52"/>
    </row>
    <row r="7483" spans="2:2" ht="11.25" customHeight="1">
      <c r="B7483" s="52"/>
    </row>
    <row r="7484" spans="2:2" ht="11.25" customHeight="1">
      <c r="B7484" s="52"/>
    </row>
    <row r="7485" spans="2:2" ht="11.25" customHeight="1">
      <c r="B7485" s="52"/>
    </row>
    <row r="7486" spans="2:2" ht="11.25" customHeight="1">
      <c r="B7486" s="52"/>
    </row>
    <row r="7487" spans="2:2" ht="11.25" customHeight="1">
      <c r="B7487" s="52"/>
    </row>
    <row r="7488" spans="2:2" ht="11.25" customHeight="1">
      <c r="B7488" s="52"/>
    </row>
    <row r="7489" spans="2:2" ht="11.25" customHeight="1">
      <c r="B7489" s="52"/>
    </row>
    <row r="7490" spans="2:2" ht="11.25" customHeight="1">
      <c r="B7490" s="52"/>
    </row>
    <row r="7491" spans="2:2" ht="11.25" customHeight="1">
      <c r="B7491" s="52"/>
    </row>
    <row r="7492" spans="2:2" ht="11.25" customHeight="1">
      <c r="B7492" s="52"/>
    </row>
    <row r="7493" spans="2:2" ht="11.25" customHeight="1">
      <c r="B7493" s="52"/>
    </row>
    <row r="7494" spans="2:2" ht="11.25" customHeight="1">
      <c r="B7494" s="52"/>
    </row>
    <row r="7495" spans="2:2" ht="11.25" customHeight="1">
      <c r="B7495" s="52"/>
    </row>
    <row r="7496" spans="2:2" ht="11.25" customHeight="1">
      <c r="B7496" s="52"/>
    </row>
    <row r="7497" spans="2:2" ht="11.25" customHeight="1">
      <c r="B7497" s="52"/>
    </row>
    <row r="7498" spans="2:2" ht="11.25" customHeight="1">
      <c r="B7498" s="52"/>
    </row>
    <row r="7499" spans="2:2" ht="11.25" customHeight="1">
      <c r="B7499" s="52"/>
    </row>
    <row r="7500" spans="2:2" ht="11.25" customHeight="1">
      <c r="B7500" s="52"/>
    </row>
    <row r="7501" spans="2:2" ht="11.25" customHeight="1">
      <c r="B7501" s="52"/>
    </row>
    <row r="7502" spans="2:2" ht="11.25" customHeight="1">
      <c r="B7502" s="52"/>
    </row>
    <row r="7503" spans="2:2" ht="11.25" customHeight="1">
      <c r="B7503" s="52"/>
    </row>
    <row r="7504" spans="2:2" ht="11.25" customHeight="1">
      <c r="B7504" s="52"/>
    </row>
    <row r="7505" spans="2:2" ht="11.25" customHeight="1">
      <c r="B7505" s="52"/>
    </row>
    <row r="7506" spans="2:2" ht="11.25" customHeight="1">
      <c r="B7506" s="52"/>
    </row>
    <row r="7507" spans="2:2" ht="11.25" customHeight="1">
      <c r="B7507" s="52"/>
    </row>
    <row r="7508" spans="2:2" ht="11.25" customHeight="1">
      <c r="B7508" s="52"/>
    </row>
    <row r="7509" spans="2:2" ht="11.25" customHeight="1">
      <c r="B7509" s="52"/>
    </row>
    <row r="7510" spans="2:2" ht="11.25" customHeight="1">
      <c r="B7510" s="52"/>
    </row>
    <row r="7511" spans="2:2" ht="11.25" customHeight="1">
      <c r="B7511" s="52"/>
    </row>
    <row r="7512" spans="2:2" ht="11.25" customHeight="1">
      <c r="B7512" s="52"/>
    </row>
    <row r="7513" spans="2:2" ht="11.25" customHeight="1">
      <c r="B7513" s="52"/>
    </row>
    <row r="7514" spans="2:2" ht="11.25" customHeight="1">
      <c r="B7514" s="52"/>
    </row>
    <row r="7515" spans="2:2" ht="11.25" customHeight="1">
      <c r="B7515" s="52"/>
    </row>
    <row r="7516" spans="2:2" ht="11.25" customHeight="1">
      <c r="B7516" s="52"/>
    </row>
    <row r="7517" spans="2:2" ht="11.25" customHeight="1">
      <c r="B7517" s="52"/>
    </row>
    <row r="7518" spans="2:2" ht="11.25" customHeight="1">
      <c r="B7518" s="52"/>
    </row>
    <row r="7519" spans="2:2" ht="11.25" customHeight="1">
      <c r="B7519" s="52"/>
    </row>
    <row r="7520" spans="2:2" ht="11.25" customHeight="1">
      <c r="B7520" s="52"/>
    </row>
    <row r="7521" spans="2:2" ht="11.25" customHeight="1">
      <c r="B7521" s="52"/>
    </row>
    <row r="7522" spans="2:2" ht="11.25" customHeight="1">
      <c r="B7522" s="52"/>
    </row>
    <row r="7523" spans="2:2" ht="11.25" customHeight="1">
      <c r="B7523" s="52"/>
    </row>
    <row r="7524" spans="2:2" ht="11.25" customHeight="1">
      <c r="B7524" s="52"/>
    </row>
    <row r="7525" spans="2:2" ht="11.25" customHeight="1">
      <c r="B7525" s="52"/>
    </row>
    <row r="7526" spans="2:2" ht="11.25" customHeight="1">
      <c r="B7526" s="52"/>
    </row>
    <row r="7527" spans="2:2" ht="11.25" customHeight="1">
      <c r="B7527" s="52"/>
    </row>
    <row r="7528" spans="2:2" ht="11.25" customHeight="1">
      <c r="B7528" s="52"/>
    </row>
    <row r="7529" spans="2:2" ht="11.25" customHeight="1">
      <c r="B7529" s="52"/>
    </row>
    <row r="7530" spans="2:2" ht="11.25" customHeight="1">
      <c r="B7530" s="52"/>
    </row>
    <row r="7531" spans="2:2" ht="11.25" customHeight="1">
      <c r="B7531" s="52"/>
    </row>
    <row r="7532" spans="2:2" ht="11.25" customHeight="1">
      <c r="B7532" s="52"/>
    </row>
    <row r="7533" spans="2:2" ht="11.25" customHeight="1">
      <c r="B7533" s="52"/>
    </row>
    <row r="7534" spans="2:2" ht="11.25" customHeight="1">
      <c r="B7534" s="52"/>
    </row>
    <row r="7535" spans="2:2" ht="11.25" customHeight="1">
      <c r="B7535" s="52"/>
    </row>
    <row r="7536" spans="2:2" ht="11.25" customHeight="1">
      <c r="B7536" s="52"/>
    </row>
    <row r="7537" spans="2:2" ht="11.25" customHeight="1">
      <c r="B7537" s="52"/>
    </row>
    <row r="7538" spans="2:2" ht="11.25" customHeight="1">
      <c r="B7538" s="52"/>
    </row>
    <row r="7539" spans="2:2" ht="11.25" customHeight="1">
      <c r="B7539" s="52"/>
    </row>
    <row r="7540" spans="2:2" ht="11.25" customHeight="1">
      <c r="B7540" s="52"/>
    </row>
    <row r="7541" spans="2:2" ht="11.25" customHeight="1">
      <c r="B7541" s="52"/>
    </row>
    <row r="7542" spans="2:2" ht="11.25" customHeight="1">
      <c r="B7542" s="52"/>
    </row>
    <row r="7543" spans="2:2" ht="11.25" customHeight="1">
      <c r="B7543" s="52"/>
    </row>
    <row r="7544" spans="2:2" ht="11.25" customHeight="1">
      <c r="B7544" s="52"/>
    </row>
    <row r="7545" spans="2:2" ht="11.25" customHeight="1">
      <c r="B7545" s="52"/>
    </row>
    <row r="7546" spans="2:2" ht="11.25" customHeight="1">
      <c r="B7546" s="52"/>
    </row>
    <row r="7547" spans="2:2" ht="11.25" customHeight="1">
      <c r="B7547" s="52"/>
    </row>
    <row r="7548" spans="2:2" ht="11.25" customHeight="1">
      <c r="B7548" s="52"/>
    </row>
    <row r="7549" spans="2:2" ht="11.25" customHeight="1">
      <c r="B7549" s="52"/>
    </row>
    <row r="7550" spans="2:2" ht="11.25" customHeight="1">
      <c r="B7550" s="52"/>
    </row>
    <row r="7551" spans="2:2" ht="11.25" customHeight="1">
      <c r="B7551" s="52"/>
    </row>
    <row r="7552" spans="2:2" ht="11.25" customHeight="1">
      <c r="B7552" s="52"/>
    </row>
    <row r="7553" spans="2:2" ht="11.25" customHeight="1">
      <c r="B7553" s="52"/>
    </row>
    <row r="7554" spans="2:2" ht="11.25" customHeight="1">
      <c r="B7554" s="52"/>
    </row>
    <row r="7555" spans="2:2" ht="11.25" customHeight="1">
      <c r="B7555" s="52"/>
    </row>
    <row r="7556" spans="2:2" ht="11.25" customHeight="1">
      <c r="B7556" s="52"/>
    </row>
    <row r="7557" spans="2:2" ht="11.25" customHeight="1">
      <c r="B7557" s="52"/>
    </row>
    <row r="7558" spans="2:2" ht="11.25" customHeight="1">
      <c r="B7558" s="52"/>
    </row>
    <row r="7559" spans="2:2" ht="11.25" customHeight="1">
      <c r="B7559" s="52"/>
    </row>
    <row r="7560" spans="2:2" ht="11.25" customHeight="1">
      <c r="B7560" s="52"/>
    </row>
    <row r="7561" spans="2:2" ht="11.25" customHeight="1">
      <c r="B7561" s="52"/>
    </row>
    <row r="7562" spans="2:2" ht="11.25" customHeight="1">
      <c r="B7562" s="52"/>
    </row>
    <row r="7563" spans="2:2" ht="11.25" customHeight="1">
      <c r="B7563" s="52"/>
    </row>
    <row r="7564" spans="2:2" ht="11.25" customHeight="1">
      <c r="B7564" s="52"/>
    </row>
    <row r="7565" spans="2:2" ht="11.25" customHeight="1">
      <c r="B7565" s="52"/>
    </row>
    <row r="7566" spans="2:2" ht="11.25" customHeight="1">
      <c r="B7566" s="52"/>
    </row>
    <row r="7567" spans="2:2" ht="11.25" customHeight="1">
      <c r="B7567" s="52"/>
    </row>
    <row r="7568" spans="2:2" ht="11.25" customHeight="1">
      <c r="B7568" s="52"/>
    </row>
    <row r="7569" spans="2:2" ht="11.25" customHeight="1">
      <c r="B7569" s="52"/>
    </row>
    <row r="7570" spans="2:2" ht="11.25" customHeight="1">
      <c r="B7570" s="52"/>
    </row>
    <row r="7571" spans="2:2" ht="11.25" customHeight="1">
      <c r="B7571" s="52"/>
    </row>
    <row r="7572" spans="2:2" ht="11.25" customHeight="1">
      <c r="B7572" s="52"/>
    </row>
    <row r="7573" spans="2:2" ht="11.25" customHeight="1">
      <c r="B7573" s="52"/>
    </row>
    <row r="7574" spans="2:2" ht="11.25" customHeight="1">
      <c r="B7574" s="52"/>
    </row>
    <row r="7575" spans="2:2" ht="11.25" customHeight="1">
      <c r="B7575" s="52"/>
    </row>
    <row r="7576" spans="2:2" ht="11.25" customHeight="1">
      <c r="B7576" s="52"/>
    </row>
    <row r="7577" spans="2:2" ht="11.25" customHeight="1">
      <c r="B7577" s="52"/>
    </row>
    <row r="7578" spans="2:2" ht="11.25" customHeight="1">
      <c r="B7578" s="52"/>
    </row>
    <row r="7579" spans="2:2" ht="11.25" customHeight="1">
      <c r="B7579" s="52"/>
    </row>
    <row r="7580" spans="2:2" ht="11.25" customHeight="1">
      <c r="B7580" s="52"/>
    </row>
    <row r="7581" spans="2:2" ht="11.25" customHeight="1">
      <c r="B7581" s="52"/>
    </row>
    <row r="7582" spans="2:2" ht="11.25" customHeight="1">
      <c r="B7582" s="52"/>
    </row>
    <row r="7583" spans="2:2" ht="11.25" customHeight="1">
      <c r="B7583" s="52"/>
    </row>
    <row r="7584" spans="2:2" ht="11.25" customHeight="1">
      <c r="B7584" s="52"/>
    </row>
    <row r="7585" spans="2:2" ht="11.25" customHeight="1">
      <c r="B7585" s="52"/>
    </row>
    <row r="7586" spans="2:2" ht="11.25" customHeight="1">
      <c r="B7586" s="52"/>
    </row>
    <row r="7587" spans="2:2" ht="11.25" customHeight="1">
      <c r="B7587" s="52"/>
    </row>
    <row r="7588" spans="2:2" ht="11.25" customHeight="1">
      <c r="B7588" s="52"/>
    </row>
    <row r="7589" spans="2:2" ht="11.25" customHeight="1">
      <c r="B7589" s="52"/>
    </row>
    <row r="7590" spans="2:2" ht="11.25" customHeight="1">
      <c r="B7590" s="52"/>
    </row>
    <row r="7591" spans="2:2" ht="11.25" customHeight="1">
      <c r="B7591" s="52"/>
    </row>
    <row r="7592" spans="2:2" ht="11.25" customHeight="1">
      <c r="B7592" s="52"/>
    </row>
    <row r="7593" spans="2:2" ht="11.25" customHeight="1">
      <c r="B7593" s="52"/>
    </row>
    <row r="7594" spans="2:2" ht="11.25" customHeight="1">
      <c r="B7594" s="52"/>
    </row>
    <row r="7595" spans="2:2" ht="11.25" customHeight="1">
      <c r="B7595" s="52"/>
    </row>
    <row r="7596" spans="2:2" ht="11.25" customHeight="1">
      <c r="B7596" s="52"/>
    </row>
    <row r="7597" spans="2:2" ht="11.25" customHeight="1">
      <c r="B7597" s="52"/>
    </row>
    <row r="7598" spans="2:2" ht="11.25" customHeight="1">
      <c r="B7598" s="52"/>
    </row>
    <row r="7599" spans="2:2" ht="11.25" customHeight="1">
      <c r="B7599" s="52"/>
    </row>
    <row r="7600" spans="2:2" ht="11.25" customHeight="1">
      <c r="B7600" s="52"/>
    </row>
    <row r="7601" spans="2:2" ht="11.25" customHeight="1">
      <c r="B7601" s="52"/>
    </row>
    <row r="7602" spans="2:2" ht="11.25" customHeight="1">
      <c r="B7602" s="52"/>
    </row>
    <row r="7603" spans="2:2" ht="11.25" customHeight="1">
      <c r="B7603" s="52"/>
    </row>
    <row r="7604" spans="2:2" ht="11.25" customHeight="1">
      <c r="B7604" s="52"/>
    </row>
    <row r="7605" spans="2:2" ht="11.25" customHeight="1">
      <c r="B7605" s="52"/>
    </row>
    <row r="7606" spans="2:2" ht="11.25" customHeight="1">
      <c r="B7606" s="52"/>
    </row>
    <row r="7607" spans="2:2" ht="11.25" customHeight="1">
      <c r="B7607" s="52"/>
    </row>
    <row r="7608" spans="2:2" ht="11.25" customHeight="1">
      <c r="B7608" s="52"/>
    </row>
    <row r="7609" spans="2:2" ht="11.25" customHeight="1">
      <c r="B7609" s="52"/>
    </row>
    <row r="7610" spans="2:2" ht="11.25" customHeight="1">
      <c r="B7610" s="52"/>
    </row>
    <row r="7611" spans="2:2" ht="11.25" customHeight="1">
      <c r="B7611" s="52"/>
    </row>
    <row r="7612" spans="2:2" ht="11.25" customHeight="1">
      <c r="B7612" s="52"/>
    </row>
    <row r="7613" spans="2:2" ht="11.25" customHeight="1">
      <c r="B7613" s="52"/>
    </row>
    <row r="7614" spans="2:2" ht="11.25" customHeight="1">
      <c r="B7614" s="52"/>
    </row>
    <row r="7615" spans="2:2" ht="11.25" customHeight="1">
      <c r="B7615" s="52"/>
    </row>
    <row r="7616" spans="2:2" ht="11.25" customHeight="1">
      <c r="B7616" s="52"/>
    </row>
    <row r="7617" spans="2:2" ht="11.25" customHeight="1">
      <c r="B7617" s="52"/>
    </row>
    <row r="7618" spans="2:2" ht="11.25" customHeight="1">
      <c r="B7618" s="52"/>
    </row>
    <row r="7619" spans="2:2" ht="11.25" customHeight="1">
      <c r="B7619" s="52"/>
    </row>
    <row r="7620" spans="2:2" ht="11.25" customHeight="1">
      <c r="B7620" s="52"/>
    </row>
    <row r="7621" spans="2:2" ht="11.25" customHeight="1">
      <c r="B7621" s="52"/>
    </row>
    <row r="7622" spans="2:2" ht="11.25" customHeight="1">
      <c r="B7622" s="52"/>
    </row>
    <row r="7623" spans="2:2" ht="11.25" customHeight="1">
      <c r="B7623" s="52"/>
    </row>
    <row r="7624" spans="2:2" ht="11.25" customHeight="1">
      <c r="B7624" s="52"/>
    </row>
    <row r="7625" spans="2:2" ht="11.25" customHeight="1">
      <c r="B7625" s="52"/>
    </row>
    <row r="7626" spans="2:2" ht="11.25" customHeight="1">
      <c r="B7626" s="52"/>
    </row>
    <row r="7627" spans="2:2" ht="11.25" customHeight="1">
      <c r="B7627" s="52"/>
    </row>
    <row r="7628" spans="2:2" ht="11.25" customHeight="1">
      <c r="B7628" s="52"/>
    </row>
    <row r="7629" spans="2:2" ht="11.25" customHeight="1">
      <c r="B7629" s="52"/>
    </row>
    <row r="7630" spans="2:2" ht="11.25" customHeight="1">
      <c r="B7630" s="52"/>
    </row>
    <row r="7631" spans="2:2" ht="11.25" customHeight="1">
      <c r="B7631" s="52"/>
    </row>
    <row r="7632" spans="2:2" ht="11.25" customHeight="1">
      <c r="B7632" s="52"/>
    </row>
    <row r="7633" spans="2:2" ht="11.25" customHeight="1">
      <c r="B7633" s="52"/>
    </row>
    <row r="7634" spans="2:2" ht="11.25" customHeight="1">
      <c r="B7634" s="52"/>
    </row>
    <row r="7635" spans="2:2" ht="11.25" customHeight="1">
      <c r="B7635" s="52"/>
    </row>
    <row r="7636" spans="2:2" ht="11.25" customHeight="1">
      <c r="B7636" s="52"/>
    </row>
    <row r="7637" spans="2:2" ht="11.25" customHeight="1">
      <c r="B7637" s="52"/>
    </row>
    <row r="7638" spans="2:2" ht="11.25" customHeight="1">
      <c r="B7638" s="52"/>
    </row>
    <row r="7639" spans="2:2" ht="11.25" customHeight="1">
      <c r="B7639" s="52"/>
    </row>
    <row r="7640" spans="2:2" ht="11.25" customHeight="1">
      <c r="B7640" s="52"/>
    </row>
    <row r="7641" spans="2:2" ht="11.25" customHeight="1">
      <c r="B7641" s="52"/>
    </row>
    <row r="7642" spans="2:2" ht="11.25" customHeight="1">
      <c r="B7642" s="52"/>
    </row>
    <row r="7643" spans="2:2" ht="11.25" customHeight="1">
      <c r="B7643" s="52"/>
    </row>
    <row r="7644" spans="2:2" ht="11.25" customHeight="1">
      <c r="B7644" s="52"/>
    </row>
    <row r="7645" spans="2:2" ht="11.25" customHeight="1">
      <c r="B7645" s="52"/>
    </row>
    <row r="7646" spans="2:2" ht="11.25" customHeight="1">
      <c r="B7646" s="52"/>
    </row>
    <row r="7647" spans="2:2" ht="11.25" customHeight="1">
      <c r="B7647" s="52"/>
    </row>
    <row r="7648" spans="2:2" ht="11.25" customHeight="1">
      <c r="B7648" s="52"/>
    </row>
    <row r="7649" spans="2:2" ht="11.25" customHeight="1">
      <c r="B7649" s="52"/>
    </row>
    <row r="7650" spans="2:2" ht="11.25" customHeight="1">
      <c r="B7650" s="52"/>
    </row>
    <row r="7651" spans="2:2" ht="11.25" customHeight="1">
      <c r="B7651" s="52"/>
    </row>
    <row r="7652" spans="2:2" ht="11.25" customHeight="1">
      <c r="B7652" s="52"/>
    </row>
    <row r="7653" spans="2:2" ht="11.25" customHeight="1">
      <c r="B7653" s="52"/>
    </row>
    <row r="7654" spans="2:2" ht="11.25" customHeight="1">
      <c r="B7654" s="52"/>
    </row>
    <row r="7655" spans="2:2" ht="11.25" customHeight="1">
      <c r="B7655" s="52"/>
    </row>
    <row r="7656" spans="2:2" ht="11.25" customHeight="1">
      <c r="B7656" s="52"/>
    </row>
    <row r="7657" spans="2:2" ht="11.25" customHeight="1">
      <c r="B7657" s="52"/>
    </row>
    <row r="7658" spans="2:2" ht="11.25" customHeight="1">
      <c r="B7658" s="52"/>
    </row>
    <row r="7659" spans="2:2" ht="11.25" customHeight="1">
      <c r="B7659" s="52"/>
    </row>
    <row r="7660" spans="2:2" ht="11.25" customHeight="1">
      <c r="B7660" s="52"/>
    </row>
    <row r="7661" spans="2:2" ht="11.25" customHeight="1">
      <c r="B7661" s="52"/>
    </row>
    <row r="7662" spans="2:2" ht="11.25" customHeight="1">
      <c r="B7662" s="52"/>
    </row>
    <row r="7663" spans="2:2" ht="11.25" customHeight="1">
      <c r="B7663" s="52"/>
    </row>
    <row r="7664" spans="2:2" ht="11.25" customHeight="1">
      <c r="B7664" s="52"/>
    </row>
    <row r="7665" spans="2:2" ht="11.25" customHeight="1">
      <c r="B7665" s="52"/>
    </row>
    <row r="7666" spans="2:2" ht="11.25" customHeight="1">
      <c r="B7666" s="52"/>
    </row>
    <row r="7667" spans="2:2" ht="11.25" customHeight="1">
      <c r="B7667" s="52"/>
    </row>
    <row r="7668" spans="2:2" ht="11.25" customHeight="1">
      <c r="B7668" s="52"/>
    </row>
    <row r="7669" spans="2:2" ht="11.25" customHeight="1">
      <c r="B7669" s="52"/>
    </row>
    <row r="7670" spans="2:2" ht="11.25" customHeight="1">
      <c r="B7670" s="52"/>
    </row>
    <row r="7671" spans="2:2" ht="11.25" customHeight="1">
      <c r="B7671" s="52"/>
    </row>
    <row r="7672" spans="2:2" ht="11.25" customHeight="1">
      <c r="B7672" s="52"/>
    </row>
    <row r="7673" spans="2:2" ht="11.25" customHeight="1">
      <c r="B7673" s="52"/>
    </row>
    <row r="7674" spans="2:2" ht="11.25" customHeight="1">
      <c r="B7674" s="52"/>
    </row>
    <row r="7675" spans="2:2" ht="11.25" customHeight="1">
      <c r="B7675" s="52"/>
    </row>
    <row r="7676" spans="2:2" ht="11.25" customHeight="1">
      <c r="B7676" s="52"/>
    </row>
    <row r="7677" spans="2:2" ht="11.25" customHeight="1">
      <c r="B7677" s="52"/>
    </row>
    <row r="7678" spans="2:2" ht="11.25" customHeight="1">
      <c r="B7678" s="52"/>
    </row>
    <row r="7679" spans="2:2" ht="11.25" customHeight="1">
      <c r="B7679" s="52"/>
    </row>
    <row r="7680" spans="2:2" ht="11.25" customHeight="1">
      <c r="B7680" s="52"/>
    </row>
    <row r="7681" spans="2:2" ht="11.25" customHeight="1">
      <c r="B7681" s="52"/>
    </row>
    <row r="7682" spans="2:2" ht="11.25" customHeight="1">
      <c r="B7682" s="52"/>
    </row>
    <row r="7683" spans="2:2" ht="11.25" customHeight="1">
      <c r="B7683" s="52"/>
    </row>
    <row r="7684" spans="2:2" ht="11.25" customHeight="1">
      <c r="B7684" s="52"/>
    </row>
    <row r="7685" spans="2:2" ht="11.25" customHeight="1">
      <c r="B7685" s="52"/>
    </row>
    <row r="7686" spans="2:2" ht="11.25" customHeight="1">
      <c r="B7686" s="52"/>
    </row>
    <row r="7687" spans="2:2" ht="11.25" customHeight="1">
      <c r="B7687" s="52"/>
    </row>
    <row r="7688" spans="2:2" ht="11.25" customHeight="1">
      <c r="B7688" s="52"/>
    </row>
    <row r="7689" spans="2:2" ht="11.25" customHeight="1">
      <c r="B7689" s="52"/>
    </row>
    <row r="7690" spans="2:2" ht="11.25" customHeight="1">
      <c r="B7690" s="52"/>
    </row>
    <row r="7691" spans="2:2" ht="11.25" customHeight="1">
      <c r="B7691" s="52"/>
    </row>
    <row r="7692" spans="2:2" ht="11.25" customHeight="1">
      <c r="B7692" s="52"/>
    </row>
    <row r="7693" spans="2:2" ht="11.25" customHeight="1">
      <c r="B7693" s="52"/>
    </row>
    <row r="7694" spans="2:2" ht="11.25" customHeight="1">
      <c r="B7694" s="52"/>
    </row>
    <row r="7695" spans="2:2" ht="11.25" customHeight="1">
      <c r="B7695" s="52"/>
    </row>
    <row r="7696" spans="2:2" ht="11.25" customHeight="1">
      <c r="B7696" s="52"/>
    </row>
    <row r="7697" spans="2:2" ht="11.25" customHeight="1">
      <c r="B7697" s="52"/>
    </row>
    <row r="7698" spans="2:2" ht="11.25" customHeight="1">
      <c r="B7698" s="52"/>
    </row>
    <row r="7699" spans="2:2" ht="11.25" customHeight="1">
      <c r="B7699" s="52"/>
    </row>
    <row r="7700" spans="2:2" ht="11.25" customHeight="1">
      <c r="B7700" s="52"/>
    </row>
    <row r="7701" spans="2:2" ht="11.25" customHeight="1">
      <c r="B7701" s="52"/>
    </row>
    <row r="7702" spans="2:2" ht="11.25" customHeight="1">
      <c r="B7702" s="52"/>
    </row>
    <row r="7703" spans="2:2" ht="11.25" customHeight="1">
      <c r="B7703" s="52"/>
    </row>
    <row r="7704" spans="2:2" ht="11.25" customHeight="1">
      <c r="B7704" s="52"/>
    </row>
    <row r="7705" spans="2:2" ht="11.25" customHeight="1">
      <c r="B7705" s="52"/>
    </row>
    <row r="7706" spans="2:2" ht="11.25" customHeight="1">
      <c r="B7706" s="52"/>
    </row>
    <row r="7707" spans="2:2" ht="11.25" customHeight="1">
      <c r="B7707" s="52"/>
    </row>
    <row r="7708" spans="2:2" ht="11.25" customHeight="1">
      <c r="B7708" s="52"/>
    </row>
    <row r="7709" spans="2:2" ht="11.25" customHeight="1">
      <c r="B7709" s="52"/>
    </row>
    <row r="7710" spans="2:2" ht="11.25" customHeight="1">
      <c r="B7710" s="52"/>
    </row>
    <row r="7711" spans="2:2" ht="11.25" customHeight="1">
      <c r="B7711" s="52"/>
    </row>
    <row r="7712" spans="2:2" ht="11.25" customHeight="1">
      <c r="B7712" s="52"/>
    </row>
    <row r="7713" spans="2:2" ht="11.25" customHeight="1">
      <c r="B7713" s="52"/>
    </row>
    <row r="7714" spans="2:2" ht="11.25" customHeight="1">
      <c r="B7714" s="52"/>
    </row>
    <row r="7715" spans="2:2" ht="11.25" customHeight="1">
      <c r="B7715" s="52"/>
    </row>
    <row r="7716" spans="2:2" ht="11.25" customHeight="1">
      <c r="B7716" s="52"/>
    </row>
    <row r="7717" spans="2:2" ht="11.25" customHeight="1">
      <c r="B7717" s="52"/>
    </row>
    <row r="7718" spans="2:2" ht="11.25" customHeight="1">
      <c r="B7718" s="52"/>
    </row>
    <row r="7719" spans="2:2" ht="11.25" customHeight="1">
      <c r="B7719" s="52"/>
    </row>
    <row r="7720" spans="2:2" ht="11.25" customHeight="1">
      <c r="B7720" s="52"/>
    </row>
    <row r="7721" spans="2:2" ht="11.25" customHeight="1">
      <c r="B7721" s="52"/>
    </row>
    <row r="7722" spans="2:2" ht="11.25" customHeight="1">
      <c r="B7722" s="52"/>
    </row>
    <row r="7723" spans="2:2" ht="11.25" customHeight="1">
      <c r="B7723" s="52"/>
    </row>
    <row r="7724" spans="2:2" ht="11.25" customHeight="1">
      <c r="B7724" s="52"/>
    </row>
    <row r="7725" spans="2:2" ht="11.25" customHeight="1">
      <c r="B7725" s="52"/>
    </row>
    <row r="7726" spans="2:2" ht="11.25" customHeight="1">
      <c r="B7726" s="52"/>
    </row>
    <row r="7727" spans="2:2" ht="11.25" customHeight="1">
      <c r="B7727" s="52"/>
    </row>
    <row r="7728" spans="2:2" ht="11.25" customHeight="1">
      <c r="B7728" s="52"/>
    </row>
    <row r="7729" spans="2:2" ht="11.25" customHeight="1">
      <c r="B7729" s="52"/>
    </row>
    <row r="7730" spans="2:2" ht="11.25" customHeight="1">
      <c r="B7730" s="52"/>
    </row>
    <row r="7731" spans="2:2" ht="11.25" customHeight="1">
      <c r="B7731" s="52"/>
    </row>
    <row r="7732" spans="2:2" ht="11.25" customHeight="1">
      <c r="B7732" s="52"/>
    </row>
    <row r="7733" spans="2:2" ht="11.25" customHeight="1">
      <c r="B7733" s="52"/>
    </row>
    <row r="7734" spans="2:2" ht="11.25" customHeight="1">
      <c r="B7734" s="52"/>
    </row>
    <row r="7735" spans="2:2" ht="11.25" customHeight="1">
      <c r="B7735" s="52"/>
    </row>
    <row r="7736" spans="2:2" ht="11.25" customHeight="1">
      <c r="B7736" s="52"/>
    </row>
    <row r="7737" spans="2:2" ht="11.25" customHeight="1">
      <c r="B7737" s="52"/>
    </row>
    <row r="7738" spans="2:2" ht="11.25" customHeight="1">
      <c r="B7738" s="52"/>
    </row>
    <row r="7739" spans="2:2" ht="11.25" customHeight="1">
      <c r="B7739" s="52"/>
    </row>
    <row r="7740" spans="2:2" ht="11.25" customHeight="1">
      <c r="B7740" s="52"/>
    </row>
    <row r="7741" spans="2:2" ht="11.25" customHeight="1">
      <c r="B7741" s="52"/>
    </row>
    <row r="7742" spans="2:2" ht="11.25" customHeight="1">
      <c r="B7742" s="52"/>
    </row>
    <row r="7743" spans="2:2" ht="11.25" customHeight="1">
      <c r="B7743" s="52"/>
    </row>
    <row r="7744" spans="2:2" ht="11.25" customHeight="1">
      <c r="B7744" s="52"/>
    </row>
    <row r="7745" spans="2:2" ht="11.25" customHeight="1">
      <c r="B7745" s="52"/>
    </row>
    <row r="7746" spans="2:2" ht="11.25" customHeight="1">
      <c r="B7746" s="52"/>
    </row>
    <row r="7747" spans="2:2" ht="11.25" customHeight="1">
      <c r="B7747" s="52"/>
    </row>
    <row r="7748" spans="2:2" ht="11.25" customHeight="1">
      <c r="B7748" s="52"/>
    </row>
    <row r="7749" spans="2:2" ht="11.25" customHeight="1">
      <c r="B7749" s="52"/>
    </row>
    <row r="7750" spans="2:2" ht="11.25" customHeight="1">
      <c r="B7750" s="52"/>
    </row>
    <row r="7751" spans="2:2" ht="11.25" customHeight="1">
      <c r="B7751" s="52"/>
    </row>
    <row r="7752" spans="2:2" ht="11.25" customHeight="1">
      <c r="B7752" s="52"/>
    </row>
    <row r="7753" spans="2:2" ht="11.25" customHeight="1">
      <c r="B7753" s="52"/>
    </row>
    <row r="7754" spans="2:2" ht="11.25" customHeight="1">
      <c r="B7754" s="52"/>
    </row>
    <row r="7755" spans="2:2" ht="11.25" customHeight="1">
      <c r="B7755" s="52"/>
    </row>
    <row r="7756" spans="2:2" ht="11.25" customHeight="1">
      <c r="B7756" s="52"/>
    </row>
    <row r="7757" spans="2:2" ht="11.25" customHeight="1">
      <c r="B7757" s="52"/>
    </row>
    <row r="7758" spans="2:2" ht="11.25" customHeight="1">
      <c r="B7758" s="52"/>
    </row>
    <row r="7759" spans="2:2" ht="11.25" customHeight="1">
      <c r="B7759" s="52"/>
    </row>
    <row r="7760" spans="2:2" ht="11.25" customHeight="1">
      <c r="B7760" s="52"/>
    </row>
    <row r="7761" spans="2:2" ht="11.25" customHeight="1">
      <c r="B7761" s="52"/>
    </row>
    <row r="7762" spans="2:2" ht="11.25" customHeight="1">
      <c r="B7762" s="52"/>
    </row>
    <row r="7763" spans="2:2" ht="11.25" customHeight="1">
      <c r="B7763" s="52"/>
    </row>
    <row r="7764" spans="2:2" ht="11.25" customHeight="1">
      <c r="B7764" s="52"/>
    </row>
    <row r="7765" spans="2:2" ht="11.25" customHeight="1">
      <c r="B7765" s="52"/>
    </row>
    <row r="7766" spans="2:2" ht="11.25" customHeight="1">
      <c r="B7766" s="52"/>
    </row>
    <row r="7767" spans="2:2" ht="11.25" customHeight="1">
      <c r="B7767" s="52"/>
    </row>
    <row r="7768" spans="2:2" ht="11.25" customHeight="1">
      <c r="B7768" s="52"/>
    </row>
    <row r="7769" spans="2:2" ht="11.25" customHeight="1">
      <c r="B7769" s="52"/>
    </row>
    <row r="7770" spans="2:2" ht="11.25" customHeight="1">
      <c r="B7770" s="52"/>
    </row>
    <row r="7771" spans="2:2" ht="11.25" customHeight="1">
      <c r="B7771" s="52"/>
    </row>
    <row r="7772" spans="2:2" ht="11.25" customHeight="1">
      <c r="B7772" s="52"/>
    </row>
    <row r="7773" spans="2:2" ht="11.25" customHeight="1">
      <c r="B7773" s="52"/>
    </row>
    <row r="7774" spans="2:2" ht="11.25" customHeight="1">
      <c r="B7774" s="52"/>
    </row>
    <row r="7775" spans="2:2" ht="11.25" customHeight="1">
      <c r="B7775" s="52"/>
    </row>
    <row r="7776" spans="2:2" ht="11.25" customHeight="1">
      <c r="B7776" s="52"/>
    </row>
    <row r="7777" spans="2:2" ht="11.25" customHeight="1">
      <c r="B7777" s="52"/>
    </row>
    <row r="7778" spans="2:2" ht="11.25" customHeight="1">
      <c r="B7778" s="52"/>
    </row>
    <row r="7779" spans="2:2" ht="11.25" customHeight="1">
      <c r="B7779" s="52"/>
    </row>
    <row r="7780" spans="2:2" ht="11.25" customHeight="1">
      <c r="B7780" s="52"/>
    </row>
    <row r="7781" spans="2:2" ht="11.25" customHeight="1">
      <c r="B7781" s="52"/>
    </row>
    <row r="7782" spans="2:2" ht="11.25" customHeight="1">
      <c r="B7782" s="52"/>
    </row>
    <row r="7783" spans="2:2" ht="11.25" customHeight="1">
      <c r="B7783" s="52"/>
    </row>
    <row r="7784" spans="2:2" ht="11.25" customHeight="1">
      <c r="B7784" s="52"/>
    </row>
    <row r="7785" spans="2:2" ht="11.25" customHeight="1">
      <c r="B7785" s="52"/>
    </row>
    <row r="7786" spans="2:2" ht="11.25" customHeight="1">
      <c r="B7786" s="52"/>
    </row>
    <row r="7787" spans="2:2" ht="11.25" customHeight="1">
      <c r="B7787" s="52"/>
    </row>
    <row r="7788" spans="2:2" ht="11.25" customHeight="1">
      <c r="B7788" s="52"/>
    </row>
    <row r="7789" spans="2:2" ht="11.25" customHeight="1">
      <c r="B7789" s="52"/>
    </row>
    <row r="7790" spans="2:2" ht="11.25" customHeight="1">
      <c r="B7790" s="52"/>
    </row>
    <row r="7791" spans="2:2" ht="11.25" customHeight="1">
      <c r="B7791" s="52"/>
    </row>
    <row r="7792" spans="2:2" ht="11.25" customHeight="1">
      <c r="B7792" s="52"/>
    </row>
    <row r="7793" spans="2:2" ht="11.25" customHeight="1">
      <c r="B7793" s="52"/>
    </row>
    <row r="7794" spans="2:2" ht="11.25" customHeight="1">
      <c r="B7794" s="52"/>
    </row>
    <row r="7795" spans="2:2" ht="11.25" customHeight="1">
      <c r="B7795" s="52"/>
    </row>
    <row r="7796" spans="2:2" ht="11.25" customHeight="1">
      <c r="B7796" s="52"/>
    </row>
    <row r="7797" spans="2:2" ht="11.25" customHeight="1">
      <c r="B7797" s="52"/>
    </row>
    <row r="7798" spans="2:2" ht="11.25" customHeight="1">
      <c r="B7798" s="52"/>
    </row>
    <row r="7799" spans="2:2" ht="11.25" customHeight="1">
      <c r="B7799" s="52"/>
    </row>
    <row r="7800" spans="2:2" ht="11.25" customHeight="1">
      <c r="B7800" s="52"/>
    </row>
    <row r="7801" spans="2:2" ht="11.25" customHeight="1">
      <c r="B7801" s="52"/>
    </row>
    <row r="7802" spans="2:2" ht="11.25" customHeight="1">
      <c r="B7802" s="52"/>
    </row>
    <row r="7803" spans="2:2" ht="11.25" customHeight="1">
      <c r="B7803" s="52"/>
    </row>
    <row r="7804" spans="2:2" ht="11.25" customHeight="1">
      <c r="B7804" s="52"/>
    </row>
    <row r="7805" spans="2:2" ht="11.25" customHeight="1">
      <c r="B7805" s="52"/>
    </row>
    <row r="7806" spans="2:2" ht="11.25" customHeight="1">
      <c r="B7806" s="52"/>
    </row>
    <row r="7807" spans="2:2" ht="11.25" customHeight="1">
      <c r="B7807" s="52"/>
    </row>
    <row r="7808" spans="2:2" ht="11.25" customHeight="1">
      <c r="B7808" s="52"/>
    </row>
    <row r="7809" spans="2:2" ht="11.25" customHeight="1">
      <c r="B7809" s="52"/>
    </row>
    <row r="7810" spans="2:2" ht="11.25" customHeight="1">
      <c r="B7810" s="52"/>
    </row>
    <row r="7811" spans="2:2" ht="11.25" customHeight="1">
      <c r="B7811" s="52"/>
    </row>
    <row r="7812" spans="2:2" ht="11.25" customHeight="1">
      <c r="B7812" s="52"/>
    </row>
    <row r="7813" spans="2:2" ht="11.25" customHeight="1">
      <c r="B7813" s="52"/>
    </row>
    <row r="7814" spans="2:2" ht="11.25" customHeight="1">
      <c r="B7814" s="52"/>
    </row>
    <row r="7815" spans="2:2" ht="11.25" customHeight="1">
      <c r="B7815" s="52"/>
    </row>
    <row r="7816" spans="2:2" ht="11.25" customHeight="1">
      <c r="B7816" s="52"/>
    </row>
    <row r="7817" spans="2:2" ht="11.25" customHeight="1">
      <c r="B7817" s="52"/>
    </row>
    <row r="7818" spans="2:2" ht="11.25" customHeight="1">
      <c r="B7818" s="52"/>
    </row>
    <row r="7819" spans="2:2" ht="11.25" customHeight="1">
      <c r="B7819" s="52"/>
    </row>
    <row r="7820" spans="2:2" ht="11.25" customHeight="1">
      <c r="B7820" s="52"/>
    </row>
    <row r="7821" spans="2:2" ht="11.25" customHeight="1">
      <c r="B7821" s="52"/>
    </row>
    <row r="7822" spans="2:2" ht="11.25" customHeight="1">
      <c r="B7822" s="52"/>
    </row>
    <row r="7823" spans="2:2" ht="11.25" customHeight="1">
      <c r="B7823" s="52"/>
    </row>
    <row r="7824" spans="2:2" ht="11.25" customHeight="1">
      <c r="B7824" s="52"/>
    </row>
    <row r="7825" spans="2:2" ht="11.25" customHeight="1">
      <c r="B7825" s="52"/>
    </row>
    <row r="7826" spans="2:2" ht="11.25" customHeight="1">
      <c r="B7826" s="52"/>
    </row>
    <row r="7827" spans="2:2" ht="11.25" customHeight="1">
      <c r="B7827" s="52"/>
    </row>
    <row r="7828" spans="2:2" ht="11.25" customHeight="1">
      <c r="B7828" s="52"/>
    </row>
    <row r="7829" spans="2:2" ht="11.25" customHeight="1">
      <c r="B7829" s="52"/>
    </row>
    <row r="7830" spans="2:2" ht="11.25" customHeight="1">
      <c r="B7830" s="52"/>
    </row>
    <row r="7831" spans="2:2" ht="11.25" customHeight="1">
      <c r="B7831" s="52"/>
    </row>
    <row r="7832" spans="2:2" ht="11.25" customHeight="1">
      <c r="B7832" s="52"/>
    </row>
    <row r="7833" spans="2:2" ht="11.25" customHeight="1">
      <c r="B7833" s="52"/>
    </row>
    <row r="7834" spans="2:2" ht="11.25" customHeight="1">
      <c r="B7834" s="52"/>
    </row>
    <row r="7835" spans="2:2" ht="11.25" customHeight="1">
      <c r="B7835" s="52"/>
    </row>
    <row r="7836" spans="2:2" ht="11.25" customHeight="1">
      <c r="B7836" s="52"/>
    </row>
    <row r="7837" spans="2:2" ht="11.25" customHeight="1">
      <c r="B7837" s="52"/>
    </row>
    <row r="7838" spans="2:2" ht="11.25" customHeight="1">
      <c r="B7838" s="52"/>
    </row>
    <row r="7839" spans="2:2" ht="11.25" customHeight="1">
      <c r="B7839" s="52"/>
    </row>
    <row r="7840" spans="2:2" ht="11.25" customHeight="1">
      <c r="B7840" s="52"/>
    </row>
    <row r="7841" spans="2:2" ht="11.25" customHeight="1">
      <c r="B7841" s="52"/>
    </row>
    <row r="7842" spans="2:2" ht="11.25" customHeight="1">
      <c r="B7842" s="52"/>
    </row>
    <row r="7843" spans="2:2" ht="11.25" customHeight="1">
      <c r="B7843" s="52"/>
    </row>
    <row r="7844" spans="2:2" ht="11.25" customHeight="1">
      <c r="B7844" s="52"/>
    </row>
    <row r="7845" spans="2:2" ht="11.25" customHeight="1">
      <c r="B7845" s="52"/>
    </row>
    <row r="7846" spans="2:2" ht="11.25" customHeight="1">
      <c r="B7846" s="52"/>
    </row>
    <row r="7847" spans="2:2" ht="11.25" customHeight="1">
      <c r="B7847" s="52"/>
    </row>
    <row r="7848" spans="2:2" ht="11.25" customHeight="1">
      <c r="B7848" s="52"/>
    </row>
    <row r="7849" spans="2:2" ht="11.25" customHeight="1">
      <c r="B7849" s="52"/>
    </row>
    <row r="7850" spans="2:2" ht="11.25" customHeight="1">
      <c r="B7850" s="52"/>
    </row>
    <row r="7851" spans="2:2" ht="11.25" customHeight="1">
      <c r="B7851" s="52"/>
    </row>
    <row r="7852" spans="2:2" ht="11.25" customHeight="1">
      <c r="B7852" s="52"/>
    </row>
    <row r="7853" spans="2:2" ht="11.25" customHeight="1">
      <c r="B7853" s="52"/>
    </row>
    <row r="7854" spans="2:2" ht="11.25" customHeight="1">
      <c r="B7854" s="52"/>
    </row>
    <row r="7855" spans="2:2" ht="11.25" customHeight="1">
      <c r="B7855" s="52"/>
    </row>
    <row r="7856" spans="2:2" ht="11.25" customHeight="1">
      <c r="B7856" s="52"/>
    </row>
    <row r="7857" spans="2:2" ht="11.25" customHeight="1">
      <c r="B7857" s="52"/>
    </row>
    <row r="7858" spans="2:2" ht="11.25" customHeight="1">
      <c r="B7858" s="52"/>
    </row>
    <row r="7859" spans="2:2" ht="11.25" customHeight="1">
      <c r="B7859" s="52"/>
    </row>
    <row r="7860" spans="2:2" ht="11.25" customHeight="1">
      <c r="B7860" s="52"/>
    </row>
    <row r="7861" spans="2:2" ht="11.25" customHeight="1">
      <c r="B7861" s="52"/>
    </row>
    <row r="7862" spans="2:2" ht="11.25" customHeight="1">
      <c r="B7862" s="52"/>
    </row>
    <row r="7863" spans="2:2" ht="11.25" customHeight="1">
      <c r="B7863" s="52"/>
    </row>
    <row r="7864" spans="2:2" ht="11.25" customHeight="1">
      <c r="B7864" s="52"/>
    </row>
    <row r="7865" spans="2:2" ht="11.25" customHeight="1">
      <c r="B7865" s="52"/>
    </row>
    <row r="7866" spans="2:2" ht="11.25" customHeight="1">
      <c r="B7866" s="52"/>
    </row>
    <row r="7867" spans="2:2" ht="11.25" customHeight="1">
      <c r="B7867" s="52"/>
    </row>
    <row r="7868" spans="2:2" ht="11.25" customHeight="1">
      <c r="B7868" s="52"/>
    </row>
    <row r="7869" spans="2:2" ht="11.25" customHeight="1">
      <c r="B7869" s="52"/>
    </row>
    <row r="7870" spans="2:2" ht="11.25" customHeight="1">
      <c r="B7870" s="52"/>
    </row>
    <row r="7871" spans="2:2" ht="11.25" customHeight="1">
      <c r="B7871" s="52"/>
    </row>
    <row r="7872" spans="2:2" ht="11.25" customHeight="1">
      <c r="B7872" s="52"/>
    </row>
    <row r="7873" spans="2:2" ht="11.25" customHeight="1">
      <c r="B7873" s="52"/>
    </row>
    <row r="7874" spans="2:2" ht="11.25" customHeight="1">
      <c r="B7874" s="52"/>
    </row>
    <row r="7875" spans="2:2" ht="11.25" customHeight="1">
      <c r="B7875" s="52"/>
    </row>
    <row r="7876" spans="2:2" ht="11.25" customHeight="1">
      <c r="B7876" s="52"/>
    </row>
    <row r="7877" spans="2:2" ht="11.25" customHeight="1">
      <c r="B7877" s="52"/>
    </row>
    <row r="7878" spans="2:2" ht="11.25" customHeight="1">
      <c r="B7878" s="52"/>
    </row>
    <row r="7879" spans="2:2" ht="11.25" customHeight="1">
      <c r="B7879" s="52"/>
    </row>
    <row r="7880" spans="2:2" ht="11.25" customHeight="1">
      <c r="B7880" s="52"/>
    </row>
    <row r="7881" spans="2:2" ht="11.25" customHeight="1">
      <c r="B7881" s="52"/>
    </row>
    <row r="7882" spans="2:2" ht="11.25" customHeight="1">
      <c r="B7882" s="52"/>
    </row>
    <row r="7883" spans="2:2" ht="11.25" customHeight="1">
      <c r="B7883" s="52"/>
    </row>
    <row r="7884" spans="2:2" ht="11.25" customHeight="1">
      <c r="B7884" s="52"/>
    </row>
    <row r="7885" spans="2:2" ht="11.25" customHeight="1">
      <c r="B7885" s="52"/>
    </row>
    <row r="7886" spans="2:2" ht="11.25" customHeight="1">
      <c r="B7886" s="52"/>
    </row>
    <row r="7887" spans="2:2" ht="11.25" customHeight="1">
      <c r="B7887" s="52"/>
    </row>
    <row r="7888" spans="2:2" ht="11.25" customHeight="1">
      <c r="B7888" s="52"/>
    </row>
    <row r="7889" spans="2:2" ht="11.25" customHeight="1">
      <c r="B7889" s="52"/>
    </row>
    <row r="7890" spans="2:2" ht="11.25" customHeight="1">
      <c r="B7890" s="52"/>
    </row>
    <row r="7891" spans="2:2" ht="11.25" customHeight="1">
      <c r="B7891" s="52"/>
    </row>
    <row r="7892" spans="2:2" ht="11.25" customHeight="1">
      <c r="B7892" s="52"/>
    </row>
    <row r="7893" spans="2:2" ht="11.25" customHeight="1">
      <c r="B7893" s="52"/>
    </row>
    <row r="7894" spans="2:2" ht="11.25" customHeight="1">
      <c r="B7894" s="52"/>
    </row>
    <row r="7895" spans="2:2" ht="11.25" customHeight="1">
      <c r="B7895" s="52"/>
    </row>
    <row r="7896" spans="2:2" ht="11.25" customHeight="1">
      <c r="B7896" s="52"/>
    </row>
    <row r="7897" spans="2:2" ht="11.25" customHeight="1">
      <c r="B7897" s="52"/>
    </row>
    <row r="7898" spans="2:2" ht="11.25" customHeight="1">
      <c r="B7898" s="52"/>
    </row>
    <row r="7899" spans="2:2" ht="11.25" customHeight="1">
      <c r="B7899" s="52"/>
    </row>
    <row r="7900" spans="2:2" ht="11.25" customHeight="1">
      <c r="B7900" s="52"/>
    </row>
    <row r="7901" spans="2:2" ht="11.25" customHeight="1">
      <c r="B7901" s="52"/>
    </row>
    <row r="7902" spans="2:2" ht="11.25" customHeight="1">
      <c r="B7902" s="52"/>
    </row>
    <row r="7903" spans="2:2" ht="11.25" customHeight="1">
      <c r="B7903" s="52"/>
    </row>
    <row r="7904" spans="2:2" ht="11.25" customHeight="1">
      <c r="B7904" s="52"/>
    </row>
    <row r="7905" spans="2:2" ht="11.25" customHeight="1">
      <c r="B7905" s="52"/>
    </row>
    <row r="7906" spans="2:2" ht="11.25" customHeight="1">
      <c r="B7906" s="52"/>
    </row>
    <row r="7907" spans="2:2" ht="11.25" customHeight="1">
      <c r="B7907" s="52"/>
    </row>
    <row r="7908" spans="2:2" ht="11.25" customHeight="1">
      <c r="B7908" s="52"/>
    </row>
    <row r="7909" spans="2:2" ht="11.25" customHeight="1">
      <c r="B7909" s="52"/>
    </row>
    <row r="7910" spans="2:2" ht="11.25" customHeight="1">
      <c r="B7910" s="52"/>
    </row>
    <row r="7911" spans="2:2" ht="11.25" customHeight="1">
      <c r="B7911" s="52"/>
    </row>
    <row r="7912" spans="2:2" ht="11.25" customHeight="1">
      <c r="B7912" s="52"/>
    </row>
    <row r="7913" spans="2:2" ht="11.25" customHeight="1">
      <c r="B7913" s="52"/>
    </row>
    <row r="7914" spans="2:2" ht="11.25" customHeight="1">
      <c r="B7914" s="52"/>
    </row>
    <row r="7915" spans="2:2" ht="11.25" customHeight="1">
      <c r="B7915" s="52"/>
    </row>
    <row r="7916" spans="2:2" ht="11.25" customHeight="1">
      <c r="B7916" s="52"/>
    </row>
    <row r="7917" spans="2:2" ht="11.25" customHeight="1">
      <c r="B7917" s="52"/>
    </row>
    <row r="7918" spans="2:2" ht="11.25" customHeight="1">
      <c r="B7918" s="52"/>
    </row>
    <row r="7919" spans="2:2" ht="11.25" customHeight="1">
      <c r="B7919" s="52"/>
    </row>
    <row r="7920" spans="2:2" ht="11.25" customHeight="1">
      <c r="B7920" s="52"/>
    </row>
    <row r="7921" spans="2:2" ht="11.25" customHeight="1">
      <c r="B7921" s="52"/>
    </row>
    <row r="7922" spans="2:2" ht="11.25" customHeight="1">
      <c r="B7922" s="52"/>
    </row>
    <row r="7923" spans="2:2" ht="11.25" customHeight="1">
      <c r="B7923" s="52"/>
    </row>
    <row r="7924" spans="2:2" ht="11.25" customHeight="1">
      <c r="B7924" s="52"/>
    </row>
    <row r="7925" spans="2:2" ht="11.25" customHeight="1">
      <c r="B7925" s="52"/>
    </row>
    <row r="7926" spans="2:2" ht="11.25" customHeight="1">
      <c r="B7926" s="52"/>
    </row>
    <row r="7927" spans="2:2" ht="11.25" customHeight="1">
      <c r="B7927" s="52"/>
    </row>
    <row r="7928" spans="2:2" ht="11.25" customHeight="1">
      <c r="B7928" s="52"/>
    </row>
    <row r="7929" spans="2:2" ht="11.25" customHeight="1">
      <c r="B7929" s="52"/>
    </row>
    <row r="7930" spans="2:2" ht="11.25" customHeight="1">
      <c r="B7930" s="52"/>
    </row>
    <row r="7931" spans="2:2" ht="11.25" customHeight="1">
      <c r="B7931" s="52"/>
    </row>
    <row r="7932" spans="2:2" ht="11.25" customHeight="1">
      <c r="B7932" s="52"/>
    </row>
    <row r="7933" spans="2:2" ht="11.25" customHeight="1">
      <c r="B7933" s="52"/>
    </row>
    <row r="7934" spans="2:2" ht="11.25" customHeight="1">
      <c r="B7934" s="52"/>
    </row>
    <row r="7935" spans="2:2" ht="11.25" customHeight="1">
      <c r="B7935" s="52"/>
    </row>
    <row r="7936" spans="2:2" ht="11.25" customHeight="1">
      <c r="B7936" s="52"/>
    </row>
    <row r="7937" spans="2:2" ht="11.25" customHeight="1">
      <c r="B7937" s="52"/>
    </row>
    <row r="7938" spans="2:2" ht="11.25" customHeight="1">
      <c r="B7938" s="52"/>
    </row>
    <row r="7939" spans="2:2" ht="11.25" customHeight="1">
      <c r="B7939" s="52"/>
    </row>
    <row r="7940" spans="2:2" ht="11.25" customHeight="1">
      <c r="B7940" s="52"/>
    </row>
    <row r="7941" spans="2:2" ht="11.25" customHeight="1">
      <c r="B7941" s="52"/>
    </row>
    <row r="7942" spans="2:2" ht="11.25" customHeight="1">
      <c r="B7942" s="52"/>
    </row>
    <row r="7943" spans="2:2" ht="11.25" customHeight="1">
      <c r="B7943" s="52"/>
    </row>
    <row r="7944" spans="2:2" ht="11.25" customHeight="1">
      <c r="B7944" s="52"/>
    </row>
    <row r="7945" spans="2:2" ht="11.25" customHeight="1">
      <c r="B7945" s="52"/>
    </row>
    <row r="7946" spans="2:2" ht="11.25" customHeight="1">
      <c r="B7946" s="52"/>
    </row>
    <row r="7947" spans="2:2" ht="11.25" customHeight="1">
      <c r="B7947" s="52"/>
    </row>
    <row r="7948" spans="2:2" ht="11.25" customHeight="1">
      <c r="B7948" s="52"/>
    </row>
    <row r="7949" spans="2:2" ht="11.25" customHeight="1">
      <c r="B7949" s="52"/>
    </row>
    <row r="7950" spans="2:2" ht="11.25" customHeight="1">
      <c r="B7950" s="52"/>
    </row>
    <row r="7951" spans="2:2" ht="11.25" customHeight="1">
      <c r="B7951" s="52"/>
    </row>
    <row r="7952" spans="2:2" ht="11.25" customHeight="1">
      <c r="B7952" s="52"/>
    </row>
    <row r="7953" spans="2:2" ht="11.25" customHeight="1">
      <c r="B7953" s="52"/>
    </row>
    <row r="7954" spans="2:2" ht="11.25" customHeight="1">
      <c r="B7954" s="52"/>
    </row>
    <row r="7955" spans="2:2" ht="11.25" customHeight="1">
      <c r="B7955" s="52"/>
    </row>
    <row r="7956" spans="2:2" ht="11.25" customHeight="1">
      <c r="B7956" s="52"/>
    </row>
    <row r="7957" spans="2:2" ht="11.25" customHeight="1">
      <c r="B7957" s="52"/>
    </row>
    <row r="7958" spans="2:2" ht="11.25" customHeight="1">
      <c r="B7958" s="52"/>
    </row>
    <row r="7959" spans="2:2" ht="11.25" customHeight="1">
      <c r="B7959" s="52"/>
    </row>
    <row r="7960" spans="2:2" ht="11.25" customHeight="1">
      <c r="B7960" s="52"/>
    </row>
    <row r="7961" spans="2:2" ht="11.25" customHeight="1">
      <c r="B7961" s="52"/>
    </row>
    <row r="7962" spans="2:2" ht="11.25" customHeight="1">
      <c r="B7962" s="52"/>
    </row>
    <row r="7963" spans="2:2" ht="11.25" customHeight="1">
      <c r="B7963" s="52"/>
    </row>
    <row r="7964" spans="2:2" ht="11.25" customHeight="1">
      <c r="B7964" s="52"/>
    </row>
    <row r="7965" spans="2:2" ht="11.25" customHeight="1">
      <c r="B7965" s="52"/>
    </row>
    <row r="7966" spans="2:2" ht="11.25" customHeight="1">
      <c r="B7966" s="52"/>
    </row>
    <row r="7967" spans="2:2" ht="11.25" customHeight="1">
      <c r="B7967" s="52"/>
    </row>
    <row r="7968" spans="2:2" ht="11.25" customHeight="1">
      <c r="B7968" s="52"/>
    </row>
    <row r="7969" spans="2:2" ht="11.25" customHeight="1">
      <c r="B7969" s="52"/>
    </row>
    <row r="7970" spans="2:2" ht="11.25" customHeight="1">
      <c r="B7970" s="52"/>
    </row>
    <row r="7971" spans="2:2" ht="11.25" customHeight="1">
      <c r="B7971" s="52"/>
    </row>
    <row r="7972" spans="2:2" ht="11.25" customHeight="1">
      <c r="B7972" s="52"/>
    </row>
    <row r="7973" spans="2:2" ht="11.25" customHeight="1">
      <c r="B7973" s="52"/>
    </row>
    <row r="7974" spans="2:2" ht="11.25" customHeight="1">
      <c r="B7974" s="52"/>
    </row>
    <row r="7975" spans="2:2" ht="11.25" customHeight="1">
      <c r="B7975" s="52"/>
    </row>
    <row r="7976" spans="2:2" ht="11.25" customHeight="1">
      <c r="B7976" s="52"/>
    </row>
    <row r="7977" spans="2:2" ht="11.25" customHeight="1">
      <c r="B7977" s="52"/>
    </row>
    <row r="7978" spans="2:2" ht="11.25" customHeight="1">
      <c r="B7978" s="52"/>
    </row>
    <row r="7979" spans="2:2" ht="11.25" customHeight="1">
      <c r="B7979" s="52"/>
    </row>
    <row r="7980" spans="2:2" ht="11.25" customHeight="1">
      <c r="B7980" s="52"/>
    </row>
    <row r="7981" spans="2:2" ht="11.25" customHeight="1">
      <c r="B7981" s="52"/>
    </row>
    <row r="7982" spans="2:2" ht="11.25" customHeight="1">
      <c r="B7982" s="52"/>
    </row>
    <row r="7983" spans="2:2" ht="11.25" customHeight="1">
      <c r="B7983" s="52"/>
    </row>
    <row r="7984" spans="2:2" ht="11.25" customHeight="1">
      <c r="B7984" s="52"/>
    </row>
    <row r="7985" spans="2:2" ht="11.25" customHeight="1">
      <c r="B7985" s="52"/>
    </row>
    <row r="7986" spans="2:2" ht="11.25" customHeight="1">
      <c r="B7986" s="52"/>
    </row>
    <row r="7987" spans="2:2" ht="11.25" customHeight="1">
      <c r="B7987" s="52"/>
    </row>
    <row r="7988" spans="2:2" ht="11.25" customHeight="1">
      <c r="B7988" s="52"/>
    </row>
    <row r="7989" spans="2:2" ht="11.25" customHeight="1">
      <c r="B7989" s="52"/>
    </row>
    <row r="7990" spans="2:2" ht="11.25" customHeight="1">
      <c r="B7990" s="52"/>
    </row>
    <row r="7991" spans="2:2" ht="11.25" customHeight="1">
      <c r="B7991" s="52"/>
    </row>
    <row r="7992" spans="2:2" ht="11.25" customHeight="1">
      <c r="B7992" s="52"/>
    </row>
    <row r="7993" spans="2:2" ht="11.25" customHeight="1">
      <c r="B7993" s="52"/>
    </row>
    <row r="7994" spans="2:2" ht="11.25" customHeight="1">
      <c r="B7994" s="52"/>
    </row>
    <row r="7995" spans="2:2" ht="11.25" customHeight="1">
      <c r="B7995" s="52"/>
    </row>
    <row r="7996" spans="2:2" ht="11.25" customHeight="1">
      <c r="B7996" s="52"/>
    </row>
    <row r="7997" spans="2:2" ht="11.25" customHeight="1">
      <c r="B7997" s="52"/>
    </row>
    <row r="7998" spans="2:2" ht="11.25" customHeight="1">
      <c r="B7998" s="52"/>
    </row>
    <row r="7999" spans="2:2" ht="11.25" customHeight="1">
      <c r="B7999" s="52"/>
    </row>
    <row r="8000" spans="2:2" ht="11.25" customHeight="1">
      <c r="B8000" s="52"/>
    </row>
    <row r="8001" spans="2:2" ht="11.25" customHeight="1">
      <c r="B8001" s="52"/>
    </row>
    <row r="8002" spans="2:2" ht="11.25" customHeight="1">
      <c r="B8002" s="52"/>
    </row>
    <row r="8003" spans="2:2" ht="11.25" customHeight="1">
      <c r="B8003" s="52"/>
    </row>
    <row r="8004" spans="2:2" ht="11.25" customHeight="1">
      <c r="B8004" s="52"/>
    </row>
    <row r="8005" spans="2:2" ht="11.25" customHeight="1">
      <c r="B8005" s="52"/>
    </row>
    <row r="8006" spans="2:2" ht="11.25" customHeight="1">
      <c r="B8006" s="52"/>
    </row>
    <row r="8007" spans="2:2" ht="11.25" customHeight="1">
      <c r="B8007" s="52"/>
    </row>
    <row r="8008" spans="2:2" ht="11.25" customHeight="1">
      <c r="B8008" s="52"/>
    </row>
    <row r="8009" spans="2:2" ht="11.25" customHeight="1">
      <c r="B8009" s="52"/>
    </row>
    <row r="8010" spans="2:2" ht="11.25" customHeight="1">
      <c r="B8010" s="52"/>
    </row>
    <row r="8011" spans="2:2" ht="11.25" customHeight="1">
      <c r="B8011" s="52"/>
    </row>
    <row r="8012" spans="2:2" ht="11.25" customHeight="1">
      <c r="B8012" s="52"/>
    </row>
    <row r="8013" spans="2:2" ht="11.25" customHeight="1">
      <c r="B8013" s="52"/>
    </row>
    <row r="8014" spans="2:2" ht="11.25" customHeight="1">
      <c r="B8014" s="52"/>
    </row>
    <row r="8015" spans="2:2" ht="11.25" customHeight="1">
      <c r="B8015" s="52"/>
    </row>
    <row r="8016" spans="2:2" ht="11.25" customHeight="1">
      <c r="B8016" s="52"/>
    </row>
    <row r="8017" spans="2:2" ht="11.25" customHeight="1">
      <c r="B8017" s="52"/>
    </row>
    <row r="8018" spans="2:2" ht="11.25" customHeight="1">
      <c r="B8018" s="52"/>
    </row>
    <row r="8019" spans="2:2" ht="11.25" customHeight="1">
      <c r="B8019" s="52"/>
    </row>
    <row r="8020" spans="2:2" ht="11.25" customHeight="1">
      <c r="B8020" s="52"/>
    </row>
    <row r="8021" spans="2:2" ht="11.25" customHeight="1">
      <c r="B8021" s="52"/>
    </row>
    <row r="8022" spans="2:2" ht="11.25" customHeight="1">
      <c r="B8022" s="52"/>
    </row>
    <row r="8023" spans="2:2" ht="11.25" customHeight="1">
      <c r="B8023" s="52"/>
    </row>
    <row r="8024" spans="2:2" ht="11.25" customHeight="1">
      <c r="B8024" s="52"/>
    </row>
    <row r="8025" spans="2:2" ht="11.25" customHeight="1">
      <c r="B8025" s="52"/>
    </row>
    <row r="8026" spans="2:2" ht="11.25" customHeight="1">
      <c r="B8026" s="52"/>
    </row>
    <row r="8027" spans="2:2" ht="11.25" customHeight="1">
      <c r="B8027" s="52"/>
    </row>
    <row r="8028" spans="2:2" ht="11.25" customHeight="1">
      <c r="B8028" s="52"/>
    </row>
    <row r="8029" spans="2:2" ht="11.25" customHeight="1">
      <c r="B8029" s="52"/>
    </row>
    <row r="8030" spans="2:2" ht="11.25" customHeight="1">
      <c r="B8030" s="52"/>
    </row>
    <row r="8031" spans="2:2" ht="11.25" customHeight="1">
      <c r="B8031" s="52"/>
    </row>
    <row r="8032" spans="2:2" ht="11.25" customHeight="1">
      <c r="B8032" s="52"/>
    </row>
    <row r="8033" spans="2:2" ht="11.25" customHeight="1">
      <c r="B8033" s="52"/>
    </row>
    <row r="8034" spans="2:2" ht="11.25" customHeight="1">
      <c r="B8034" s="52"/>
    </row>
    <row r="8035" spans="2:2" ht="11.25" customHeight="1">
      <c r="B8035" s="52"/>
    </row>
    <row r="8036" spans="2:2" ht="11.25" customHeight="1">
      <c r="B8036" s="52"/>
    </row>
    <row r="8037" spans="2:2" ht="11.25" customHeight="1">
      <c r="B8037" s="52"/>
    </row>
    <row r="8038" spans="2:2" ht="11.25" customHeight="1">
      <c r="B8038" s="52"/>
    </row>
    <row r="8039" spans="2:2" ht="11.25" customHeight="1">
      <c r="B8039" s="52"/>
    </row>
    <row r="8040" spans="2:2" ht="11.25" customHeight="1">
      <c r="B8040" s="52"/>
    </row>
    <row r="8041" spans="2:2" ht="11.25" customHeight="1">
      <c r="B8041" s="52"/>
    </row>
    <row r="8042" spans="2:2" ht="11.25" customHeight="1">
      <c r="B8042" s="52"/>
    </row>
    <row r="8043" spans="2:2" ht="11.25" customHeight="1">
      <c r="B8043" s="52"/>
    </row>
    <row r="8044" spans="2:2" ht="11.25" customHeight="1">
      <c r="B8044" s="52"/>
    </row>
    <row r="8045" spans="2:2" ht="11.25" customHeight="1">
      <c r="B8045" s="52"/>
    </row>
    <row r="8046" spans="2:2" ht="11.25" customHeight="1">
      <c r="B8046" s="52"/>
    </row>
    <row r="8047" spans="2:2" ht="11.25" customHeight="1">
      <c r="B8047" s="52"/>
    </row>
    <row r="8048" spans="2:2" ht="11.25" customHeight="1">
      <c r="B8048" s="52"/>
    </row>
    <row r="8049" spans="2:2" ht="11.25" customHeight="1">
      <c r="B8049" s="52"/>
    </row>
    <row r="8050" spans="2:2" ht="11.25" customHeight="1">
      <c r="B8050" s="52"/>
    </row>
    <row r="8051" spans="2:2" ht="11.25" customHeight="1">
      <c r="B8051" s="52"/>
    </row>
    <row r="8052" spans="2:2" ht="11.25" customHeight="1">
      <c r="B8052" s="52"/>
    </row>
    <row r="8053" spans="2:2" ht="11.25" customHeight="1">
      <c r="B8053" s="52"/>
    </row>
    <row r="8054" spans="2:2" ht="11.25" customHeight="1">
      <c r="B8054" s="52"/>
    </row>
    <row r="8055" spans="2:2" ht="11.25" customHeight="1">
      <c r="B8055" s="52"/>
    </row>
    <row r="8056" spans="2:2" ht="11.25" customHeight="1">
      <c r="B8056" s="52"/>
    </row>
    <row r="8057" spans="2:2" ht="11.25" customHeight="1">
      <c r="B8057" s="52"/>
    </row>
    <row r="8058" spans="2:2" ht="11.25" customHeight="1">
      <c r="B8058" s="52"/>
    </row>
    <row r="8059" spans="2:2" ht="11.25" customHeight="1">
      <c r="B8059" s="52"/>
    </row>
    <row r="8060" spans="2:2" ht="11.25" customHeight="1">
      <c r="B8060" s="52"/>
    </row>
    <row r="8061" spans="2:2" ht="11.25" customHeight="1">
      <c r="B8061" s="52"/>
    </row>
    <row r="8062" spans="2:2" ht="11.25" customHeight="1">
      <c r="B8062" s="52"/>
    </row>
    <row r="8063" spans="2:2" ht="11.25" customHeight="1">
      <c r="B8063" s="52"/>
    </row>
    <row r="8064" spans="2:2" ht="11.25" customHeight="1">
      <c r="B8064" s="52"/>
    </row>
    <row r="8065" spans="2:2" ht="11.25" customHeight="1">
      <c r="B8065" s="52"/>
    </row>
    <row r="8066" spans="2:2" ht="11.25" customHeight="1">
      <c r="B8066" s="52"/>
    </row>
    <row r="8067" spans="2:2" ht="11.25" customHeight="1">
      <c r="B8067" s="52"/>
    </row>
    <row r="8068" spans="2:2" ht="11.25" customHeight="1">
      <c r="B8068" s="52"/>
    </row>
    <row r="8069" spans="2:2" ht="11.25" customHeight="1">
      <c r="B8069" s="52"/>
    </row>
    <row r="8070" spans="2:2" ht="11.25" customHeight="1">
      <c r="B8070" s="52"/>
    </row>
    <row r="8071" spans="2:2" ht="11.25" customHeight="1">
      <c r="B8071" s="52"/>
    </row>
    <row r="8072" spans="2:2" ht="11.25" customHeight="1">
      <c r="B8072" s="52"/>
    </row>
    <row r="8073" spans="2:2" ht="11.25" customHeight="1">
      <c r="B8073" s="52"/>
    </row>
    <row r="8074" spans="2:2" ht="11.25" customHeight="1">
      <c r="B8074" s="52"/>
    </row>
    <row r="8075" spans="2:2" ht="11.25" customHeight="1">
      <c r="B8075" s="52"/>
    </row>
    <row r="8076" spans="2:2" ht="11.25" customHeight="1">
      <c r="B8076" s="52"/>
    </row>
    <row r="8077" spans="2:2" ht="11.25" customHeight="1">
      <c r="B8077" s="52"/>
    </row>
    <row r="8078" spans="2:2" ht="11.25" customHeight="1">
      <c r="B8078" s="52"/>
    </row>
    <row r="8079" spans="2:2" ht="11.25" customHeight="1">
      <c r="B8079" s="52"/>
    </row>
    <row r="8080" spans="2:2" ht="11.25" customHeight="1">
      <c r="B8080" s="52"/>
    </row>
    <row r="8081" spans="2:2" ht="11.25" customHeight="1">
      <c r="B8081" s="52"/>
    </row>
    <row r="8082" spans="2:2" ht="11.25" customHeight="1">
      <c r="B8082" s="52"/>
    </row>
    <row r="8083" spans="2:2" ht="11.25" customHeight="1">
      <c r="B8083" s="52"/>
    </row>
    <row r="8084" spans="2:2" ht="11.25" customHeight="1">
      <c r="B8084" s="52"/>
    </row>
    <row r="8085" spans="2:2" ht="11.25" customHeight="1">
      <c r="B8085" s="52"/>
    </row>
    <row r="8086" spans="2:2" ht="11.25" customHeight="1">
      <c r="B8086" s="52"/>
    </row>
    <row r="8087" spans="2:2" ht="11.25" customHeight="1">
      <c r="B8087" s="52"/>
    </row>
    <row r="8088" spans="2:2" ht="11.25" customHeight="1">
      <c r="B8088" s="52"/>
    </row>
    <row r="8089" spans="2:2" ht="11.25" customHeight="1">
      <c r="B8089" s="52"/>
    </row>
    <row r="8090" spans="2:2" ht="11.25" customHeight="1">
      <c r="B8090" s="52"/>
    </row>
    <row r="8091" spans="2:2" ht="11.25" customHeight="1">
      <c r="B8091" s="52"/>
    </row>
    <row r="8092" spans="2:2" ht="11.25" customHeight="1">
      <c r="B8092" s="52"/>
    </row>
    <row r="8093" spans="2:2" ht="11.25" customHeight="1">
      <c r="B8093" s="52"/>
    </row>
    <row r="8094" spans="2:2" ht="11.25" customHeight="1">
      <c r="B8094" s="52"/>
    </row>
    <row r="8095" spans="2:2" ht="11.25" customHeight="1">
      <c r="B8095" s="52"/>
    </row>
    <row r="8096" spans="2:2" ht="11.25" customHeight="1">
      <c r="B8096" s="52"/>
    </row>
    <row r="8097" spans="2:2" ht="11.25" customHeight="1">
      <c r="B8097" s="52"/>
    </row>
    <row r="8098" spans="2:2" ht="11.25" customHeight="1">
      <c r="B8098" s="52"/>
    </row>
    <row r="8099" spans="2:2" ht="11.25" customHeight="1">
      <c r="B8099" s="52"/>
    </row>
    <row r="8100" spans="2:2" ht="11.25" customHeight="1">
      <c r="B8100" s="52"/>
    </row>
    <row r="8101" spans="2:2" ht="11.25" customHeight="1">
      <c r="B8101" s="52"/>
    </row>
    <row r="8102" spans="2:2" ht="11.25" customHeight="1">
      <c r="B8102" s="52"/>
    </row>
    <row r="8103" spans="2:2" ht="11.25" customHeight="1">
      <c r="B8103" s="52"/>
    </row>
    <row r="8104" spans="2:2" ht="11.25" customHeight="1">
      <c r="B8104" s="52"/>
    </row>
    <row r="8105" spans="2:2" ht="11.25" customHeight="1">
      <c r="B8105" s="52"/>
    </row>
    <row r="8106" spans="2:2" ht="11.25" customHeight="1">
      <c r="B8106" s="52"/>
    </row>
    <row r="8107" spans="2:2" ht="11.25" customHeight="1">
      <c r="B8107" s="52"/>
    </row>
    <row r="8108" spans="2:2" ht="11.25" customHeight="1">
      <c r="B8108" s="52"/>
    </row>
    <row r="8109" spans="2:2" ht="11.25" customHeight="1">
      <c r="B8109" s="52"/>
    </row>
    <row r="8110" spans="2:2" ht="11.25" customHeight="1">
      <c r="B8110" s="52"/>
    </row>
    <row r="8111" spans="2:2" ht="11.25" customHeight="1">
      <c r="B8111" s="52"/>
    </row>
    <row r="8112" spans="2:2" ht="11.25" customHeight="1">
      <c r="B8112" s="52"/>
    </row>
    <row r="8113" spans="2:2" ht="11.25" customHeight="1">
      <c r="B8113" s="52"/>
    </row>
    <row r="8114" spans="2:2" ht="11.25" customHeight="1">
      <c r="B8114" s="52"/>
    </row>
    <row r="8115" spans="2:2" ht="11.25" customHeight="1">
      <c r="B8115" s="52"/>
    </row>
    <row r="8116" spans="2:2" ht="11.25" customHeight="1">
      <c r="B8116" s="52"/>
    </row>
    <row r="8117" spans="2:2" ht="11.25" customHeight="1">
      <c r="B8117" s="52"/>
    </row>
    <row r="8118" spans="2:2" ht="11.25" customHeight="1">
      <c r="B8118" s="52"/>
    </row>
    <row r="8119" spans="2:2" ht="11.25" customHeight="1">
      <c r="B8119" s="52"/>
    </row>
    <row r="8120" spans="2:2" ht="11.25" customHeight="1">
      <c r="B8120" s="52"/>
    </row>
    <row r="8121" spans="2:2" ht="11.25" customHeight="1">
      <c r="B8121" s="52"/>
    </row>
    <row r="8122" spans="2:2" ht="11.25" customHeight="1">
      <c r="B8122" s="52"/>
    </row>
    <row r="8123" spans="2:2" ht="11.25" customHeight="1">
      <c r="B8123" s="52"/>
    </row>
    <row r="8124" spans="2:2" ht="11.25" customHeight="1">
      <c r="B8124" s="52"/>
    </row>
    <row r="8125" spans="2:2" ht="11.25" customHeight="1">
      <c r="B8125" s="52"/>
    </row>
    <row r="8126" spans="2:2" ht="11.25" customHeight="1">
      <c r="B8126" s="52"/>
    </row>
    <row r="8127" spans="2:2" ht="11.25" customHeight="1">
      <c r="B8127" s="52"/>
    </row>
    <row r="8128" spans="2:2" ht="11.25" customHeight="1">
      <c r="B8128" s="52"/>
    </row>
    <row r="8129" spans="2:2" ht="11.25" customHeight="1">
      <c r="B8129" s="52"/>
    </row>
    <row r="8130" spans="2:2" ht="11.25" customHeight="1">
      <c r="B8130" s="52"/>
    </row>
    <row r="8131" spans="2:2" ht="11.25" customHeight="1">
      <c r="B8131" s="52"/>
    </row>
    <row r="8132" spans="2:2" ht="11.25" customHeight="1">
      <c r="B8132" s="52"/>
    </row>
    <row r="8133" spans="2:2" ht="11.25" customHeight="1">
      <c r="B8133" s="52"/>
    </row>
    <row r="8134" spans="2:2" ht="11.25" customHeight="1">
      <c r="B8134" s="52"/>
    </row>
    <row r="8135" spans="2:2" ht="11.25" customHeight="1">
      <c r="B8135" s="52"/>
    </row>
    <row r="8136" spans="2:2" ht="11.25" customHeight="1">
      <c r="B8136" s="52"/>
    </row>
    <row r="8137" spans="2:2" ht="11.25" customHeight="1">
      <c r="B8137" s="52"/>
    </row>
    <row r="8138" spans="2:2" ht="11.25" customHeight="1">
      <c r="B8138" s="52"/>
    </row>
    <row r="8139" spans="2:2" ht="11.25" customHeight="1">
      <c r="B8139" s="52"/>
    </row>
    <row r="8140" spans="2:2" ht="11.25" customHeight="1">
      <c r="B8140" s="52"/>
    </row>
    <row r="8141" spans="2:2" ht="11.25" customHeight="1">
      <c r="B8141" s="52"/>
    </row>
    <row r="8142" spans="2:2" ht="11.25" customHeight="1">
      <c r="B8142" s="52"/>
    </row>
    <row r="8143" spans="2:2" ht="11.25" customHeight="1">
      <c r="B8143" s="52"/>
    </row>
    <row r="8144" spans="2:2" ht="11.25" customHeight="1">
      <c r="B8144" s="52"/>
    </row>
    <row r="8145" spans="2:2" ht="11.25" customHeight="1">
      <c r="B8145" s="52"/>
    </row>
    <row r="8146" spans="2:2" ht="11.25" customHeight="1">
      <c r="B8146" s="52"/>
    </row>
    <row r="8147" spans="2:2" ht="11.25" customHeight="1">
      <c r="B8147" s="52"/>
    </row>
    <row r="8148" spans="2:2" ht="11.25" customHeight="1">
      <c r="B8148" s="52"/>
    </row>
    <row r="8149" spans="2:2" ht="11.25" customHeight="1">
      <c r="B8149" s="52"/>
    </row>
    <row r="8150" spans="2:2" ht="11.25" customHeight="1">
      <c r="B8150" s="52"/>
    </row>
    <row r="8151" spans="2:2" ht="11.25" customHeight="1">
      <c r="B8151" s="52"/>
    </row>
    <row r="8152" spans="2:2" ht="11.25" customHeight="1">
      <c r="B8152" s="52"/>
    </row>
    <row r="8153" spans="2:2" ht="11.25" customHeight="1">
      <c r="B8153" s="52"/>
    </row>
    <row r="8154" spans="2:2" ht="11.25" customHeight="1">
      <c r="B8154" s="52"/>
    </row>
    <row r="8155" spans="2:2" ht="11.25" customHeight="1">
      <c r="B8155" s="52"/>
    </row>
    <row r="8156" spans="2:2" ht="11.25" customHeight="1">
      <c r="B8156" s="52"/>
    </row>
    <row r="8157" spans="2:2" ht="11.25" customHeight="1">
      <c r="B8157" s="52"/>
    </row>
    <row r="8158" spans="2:2" ht="11.25" customHeight="1">
      <c r="B8158" s="52"/>
    </row>
    <row r="8159" spans="2:2" ht="11.25" customHeight="1">
      <c r="B8159" s="52"/>
    </row>
    <row r="8160" spans="2:2" ht="11.25" customHeight="1">
      <c r="B8160" s="52"/>
    </row>
    <row r="8161" spans="2:2" ht="11.25" customHeight="1">
      <c r="B8161" s="52"/>
    </row>
    <row r="8162" spans="2:2" ht="11.25" customHeight="1">
      <c r="B8162" s="52"/>
    </row>
    <row r="8163" spans="2:2" ht="11.25" customHeight="1">
      <c r="B8163" s="52"/>
    </row>
    <row r="8164" spans="2:2" ht="11.25" customHeight="1">
      <c r="B8164" s="52"/>
    </row>
    <row r="8165" spans="2:2" ht="11.25" customHeight="1">
      <c r="B8165" s="52"/>
    </row>
    <row r="8166" spans="2:2" ht="11.25" customHeight="1">
      <c r="B8166" s="52"/>
    </row>
    <row r="8167" spans="2:2" ht="11.25" customHeight="1">
      <c r="B8167" s="52"/>
    </row>
    <row r="8168" spans="2:2" ht="11.25" customHeight="1">
      <c r="B8168" s="52"/>
    </row>
    <row r="8169" spans="2:2" ht="11.25" customHeight="1">
      <c r="B8169" s="52"/>
    </row>
    <row r="8170" spans="2:2" ht="11.25" customHeight="1">
      <c r="B8170" s="52"/>
    </row>
    <row r="8171" spans="2:2" ht="11.25" customHeight="1">
      <c r="B8171" s="52"/>
    </row>
    <row r="8172" spans="2:2" ht="11.25" customHeight="1">
      <c r="B8172" s="52"/>
    </row>
    <row r="8173" spans="2:2" ht="11.25" customHeight="1">
      <c r="B8173" s="52"/>
    </row>
    <row r="8174" spans="2:2" ht="11.25" customHeight="1">
      <c r="B8174" s="52"/>
    </row>
    <row r="8175" spans="2:2" ht="11.25" customHeight="1">
      <c r="B8175" s="52"/>
    </row>
    <row r="8176" spans="2:2" ht="11.25" customHeight="1">
      <c r="B8176" s="52"/>
    </row>
    <row r="8177" spans="2:2" ht="11.25" customHeight="1">
      <c r="B8177" s="52"/>
    </row>
    <row r="8178" spans="2:2" ht="11.25" customHeight="1">
      <c r="B8178" s="52"/>
    </row>
    <row r="8179" spans="2:2" ht="11.25" customHeight="1">
      <c r="B8179" s="52"/>
    </row>
    <row r="8180" spans="2:2" ht="11.25" customHeight="1">
      <c r="B8180" s="52"/>
    </row>
    <row r="8181" spans="2:2" ht="11.25" customHeight="1">
      <c r="B8181" s="52"/>
    </row>
    <row r="8182" spans="2:2" ht="11.25" customHeight="1">
      <c r="B8182" s="52"/>
    </row>
    <row r="8183" spans="2:2" ht="11.25" customHeight="1">
      <c r="B8183" s="52"/>
    </row>
    <row r="8184" spans="2:2" ht="11.25" customHeight="1">
      <c r="B8184" s="52"/>
    </row>
    <row r="8185" spans="2:2" ht="11.25" customHeight="1">
      <c r="B8185" s="52"/>
    </row>
    <row r="8186" spans="2:2" ht="11.25" customHeight="1">
      <c r="B8186" s="52"/>
    </row>
    <row r="8187" spans="2:2" ht="11.25" customHeight="1">
      <c r="B8187" s="52"/>
    </row>
    <row r="8188" spans="2:2" ht="11.25" customHeight="1">
      <c r="B8188" s="52"/>
    </row>
    <row r="8189" spans="2:2" ht="11.25" customHeight="1">
      <c r="B8189" s="52"/>
    </row>
    <row r="8190" spans="2:2" ht="11.25" customHeight="1">
      <c r="B8190" s="52"/>
    </row>
    <row r="8191" spans="2:2" ht="11.25" customHeight="1">
      <c r="B8191" s="52"/>
    </row>
    <row r="8192" spans="2:2" ht="11.25" customHeight="1">
      <c r="B8192" s="52"/>
    </row>
    <row r="8193" spans="2:2" ht="11.25" customHeight="1">
      <c r="B8193" s="52"/>
    </row>
    <row r="8194" spans="2:2" ht="11.25" customHeight="1">
      <c r="B8194" s="52"/>
    </row>
    <row r="8195" spans="2:2" ht="11.25" customHeight="1">
      <c r="B8195" s="52"/>
    </row>
    <row r="8196" spans="2:2" ht="11.25" customHeight="1">
      <c r="B8196" s="52"/>
    </row>
    <row r="8197" spans="2:2" ht="11.25" customHeight="1">
      <c r="B8197" s="52"/>
    </row>
    <row r="8198" spans="2:2" ht="11.25" customHeight="1">
      <c r="B8198" s="52"/>
    </row>
    <row r="8199" spans="2:2" ht="11.25" customHeight="1">
      <c r="B8199" s="52"/>
    </row>
    <row r="8200" spans="2:2" ht="11.25" customHeight="1">
      <c r="B8200" s="52"/>
    </row>
    <row r="8201" spans="2:2" ht="11.25" customHeight="1">
      <c r="B8201" s="52"/>
    </row>
    <row r="8202" spans="2:2" ht="11.25" customHeight="1">
      <c r="B8202" s="52"/>
    </row>
    <row r="8203" spans="2:2" ht="11.25" customHeight="1">
      <c r="B8203" s="52"/>
    </row>
    <row r="8204" spans="2:2" ht="11.25" customHeight="1">
      <c r="B8204" s="52"/>
    </row>
    <row r="8205" spans="2:2" ht="11.25" customHeight="1">
      <c r="B8205" s="52"/>
    </row>
    <row r="8206" spans="2:2" ht="11.25" customHeight="1">
      <c r="B8206" s="52"/>
    </row>
    <row r="8207" spans="2:2" ht="11.25" customHeight="1">
      <c r="B8207" s="52"/>
    </row>
    <row r="8208" spans="2:2" ht="11.25" customHeight="1">
      <c r="B8208" s="52"/>
    </row>
    <row r="8209" spans="2:2" ht="11.25" customHeight="1">
      <c r="B8209" s="52"/>
    </row>
    <row r="8210" spans="2:2" ht="11.25" customHeight="1">
      <c r="B8210" s="52"/>
    </row>
    <row r="8211" spans="2:2" ht="11.25" customHeight="1">
      <c r="B8211" s="52"/>
    </row>
    <row r="8212" spans="2:2" ht="11.25" customHeight="1">
      <c r="B8212" s="52"/>
    </row>
    <row r="8213" spans="2:2" ht="11.25" customHeight="1">
      <c r="B8213" s="52"/>
    </row>
    <row r="8214" spans="2:2" ht="11.25" customHeight="1">
      <c r="B8214" s="52"/>
    </row>
    <row r="8215" spans="2:2" ht="11.25" customHeight="1">
      <c r="B8215" s="52"/>
    </row>
    <row r="8216" spans="2:2" ht="11.25" customHeight="1">
      <c r="B8216" s="52"/>
    </row>
    <row r="8217" spans="2:2" ht="11.25" customHeight="1">
      <c r="B8217" s="52"/>
    </row>
    <row r="8218" spans="2:2" ht="11.25" customHeight="1">
      <c r="B8218" s="52"/>
    </row>
    <row r="8219" spans="2:2" ht="11.25" customHeight="1">
      <c r="B8219" s="52"/>
    </row>
    <row r="8220" spans="2:2" ht="11.25" customHeight="1">
      <c r="B8220" s="52"/>
    </row>
    <row r="8221" spans="2:2" ht="11.25" customHeight="1">
      <c r="B8221" s="52"/>
    </row>
    <row r="8222" spans="2:2" ht="11.25" customHeight="1">
      <c r="B8222" s="52"/>
    </row>
    <row r="8223" spans="2:2" ht="11.25" customHeight="1">
      <c r="B8223" s="52"/>
    </row>
    <row r="8224" spans="2:2" ht="11.25" customHeight="1">
      <c r="B8224" s="52"/>
    </row>
    <row r="8225" spans="2:2" ht="11.25" customHeight="1">
      <c r="B8225" s="52"/>
    </row>
    <row r="8226" spans="2:2" ht="11.25" customHeight="1">
      <c r="B8226" s="52"/>
    </row>
    <row r="8227" spans="2:2" ht="11.25" customHeight="1">
      <c r="B8227" s="52"/>
    </row>
    <row r="8228" spans="2:2" ht="11.25" customHeight="1">
      <c r="B8228" s="52"/>
    </row>
    <row r="8229" spans="2:2" ht="11.25" customHeight="1">
      <c r="B8229" s="52"/>
    </row>
    <row r="8230" spans="2:2" ht="11.25" customHeight="1">
      <c r="B8230" s="52"/>
    </row>
    <row r="8231" spans="2:2" ht="11.25" customHeight="1">
      <c r="B8231" s="52"/>
    </row>
    <row r="8232" spans="2:2" ht="11.25" customHeight="1">
      <c r="B8232" s="52"/>
    </row>
    <row r="8233" spans="2:2" ht="11.25" customHeight="1">
      <c r="B8233" s="52"/>
    </row>
    <row r="8234" spans="2:2" ht="11.25" customHeight="1">
      <c r="B8234" s="52"/>
    </row>
    <row r="8235" spans="2:2" ht="11.25" customHeight="1">
      <c r="B8235" s="52"/>
    </row>
    <row r="8236" spans="2:2" ht="11.25" customHeight="1">
      <c r="B8236" s="52"/>
    </row>
    <row r="8237" spans="2:2" ht="11.25" customHeight="1">
      <c r="B8237" s="52"/>
    </row>
    <row r="8238" spans="2:2" ht="11.25" customHeight="1">
      <c r="B8238" s="52"/>
    </row>
    <row r="8239" spans="2:2" ht="11.25" customHeight="1">
      <c r="B8239" s="52"/>
    </row>
    <row r="8240" spans="2:2" ht="11.25" customHeight="1">
      <c r="B8240" s="52"/>
    </row>
    <row r="8241" spans="2:2" ht="11.25" customHeight="1">
      <c r="B8241" s="52"/>
    </row>
    <row r="8242" spans="2:2" ht="11.25" customHeight="1">
      <c r="B8242" s="52"/>
    </row>
    <row r="8243" spans="2:2" ht="11.25" customHeight="1">
      <c r="B8243" s="52"/>
    </row>
    <row r="8244" spans="2:2" ht="11.25" customHeight="1">
      <c r="B8244" s="52"/>
    </row>
    <row r="8245" spans="2:2" ht="11.25" customHeight="1">
      <c r="B8245" s="52"/>
    </row>
    <row r="8246" spans="2:2" ht="11.25" customHeight="1">
      <c r="B8246" s="52"/>
    </row>
    <row r="8247" spans="2:2" ht="11.25" customHeight="1">
      <c r="B8247" s="52"/>
    </row>
    <row r="8248" spans="2:2" ht="11.25" customHeight="1">
      <c r="B8248" s="52"/>
    </row>
    <row r="8249" spans="2:2" ht="11.25" customHeight="1">
      <c r="B8249" s="52"/>
    </row>
    <row r="8250" spans="2:2" ht="11.25" customHeight="1">
      <c r="B8250" s="52"/>
    </row>
    <row r="8251" spans="2:2" ht="11.25" customHeight="1">
      <c r="B8251" s="52"/>
    </row>
    <row r="8252" spans="2:2" ht="11.25" customHeight="1">
      <c r="B8252" s="52"/>
    </row>
    <row r="8253" spans="2:2" ht="11.25" customHeight="1">
      <c r="B8253" s="52"/>
    </row>
    <row r="8254" spans="2:2" ht="11.25" customHeight="1">
      <c r="B8254" s="52"/>
    </row>
    <row r="8255" spans="2:2" ht="11.25" customHeight="1">
      <c r="B8255" s="52"/>
    </row>
    <row r="8256" spans="2:2" ht="11.25" customHeight="1">
      <c r="B8256" s="52"/>
    </row>
    <row r="8257" spans="2:2" ht="11.25" customHeight="1">
      <c r="B8257" s="52"/>
    </row>
    <row r="8258" spans="2:2" ht="11.25" customHeight="1">
      <c r="B8258" s="52"/>
    </row>
    <row r="8259" spans="2:2" ht="11.25" customHeight="1">
      <c r="B8259" s="52"/>
    </row>
    <row r="8260" spans="2:2" ht="11.25" customHeight="1">
      <c r="B8260" s="52"/>
    </row>
    <row r="8261" spans="2:2" ht="11.25" customHeight="1">
      <c r="B8261" s="52"/>
    </row>
    <row r="8262" spans="2:2" ht="11.25" customHeight="1">
      <c r="B8262" s="52"/>
    </row>
    <row r="8263" spans="2:2" ht="11.25" customHeight="1">
      <c r="B8263" s="52"/>
    </row>
    <row r="8264" spans="2:2" ht="11.25" customHeight="1">
      <c r="B8264" s="52"/>
    </row>
    <row r="8265" spans="2:2" ht="11.25" customHeight="1">
      <c r="B8265" s="52"/>
    </row>
    <row r="8266" spans="2:2" ht="11.25" customHeight="1">
      <c r="B8266" s="52"/>
    </row>
    <row r="8267" spans="2:2" ht="11.25" customHeight="1">
      <c r="B8267" s="52"/>
    </row>
    <row r="8268" spans="2:2" ht="11.25" customHeight="1">
      <c r="B8268" s="52"/>
    </row>
    <row r="8269" spans="2:2" ht="11.25" customHeight="1">
      <c r="B8269" s="52"/>
    </row>
    <row r="8270" spans="2:2" ht="11.25" customHeight="1">
      <c r="B8270" s="52"/>
    </row>
    <row r="8271" spans="2:2" ht="11.25" customHeight="1">
      <c r="B8271" s="52"/>
    </row>
    <row r="8272" spans="2:2" ht="11.25" customHeight="1">
      <c r="B8272" s="52"/>
    </row>
    <row r="8273" spans="2:2" ht="11.25" customHeight="1">
      <c r="B8273" s="52"/>
    </row>
    <row r="8274" spans="2:2" ht="11.25" customHeight="1">
      <c r="B8274" s="52"/>
    </row>
    <row r="8275" spans="2:2" ht="11.25" customHeight="1">
      <c r="B8275" s="52"/>
    </row>
    <row r="8276" spans="2:2" ht="11.25" customHeight="1">
      <c r="B8276" s="52"/>
    </row>
    <row r="8277" spans="2:2" ht="11.25" customHeight="1">
      <c r="B8277" s="52"/>
    </row>
    <row r="8278" spans="2:2" ht="11.25" customHeight="1">
      <c r="B8278" s="52"/>
    </row>
    <row r="8279" spans="2:2" ht="11.25" customHeight="1">
      <c r="B8279" s="52"/>
    </row>
    <row r="8280" spans="2:2" ht="11.25" customHeight="1">
      <c r="B8280" s="52"/>
    </row>
    <row r="8281" spans="2:2" ht="11.25" customHeight="1">
      <c r="B8281" s="52"/>
    </row>
    <row r="8282" spans="2:2" ht="11.25" customHeight="1">
      <c r="B8282" s="52"/>
    </row>
    <row r="8283" spans="2:2" ht="11.25" customHeight="1">
      <c r="B8283" s="52"/>
    </row>
    <row r="8284" spans="2:2" ht="11.25" customHeight="1">
      <c r="B8284" s="52"/>
    </row>
    <row r="8285" spans="2:2" ht="11.25" customHeight="1">
      <c r="B8285" s="52"/>
    </row>
    <row r="8286" spans="2:2" ht="11.25" customHeight="1">
      <c r="B8286" s="52"/>
    </row>
    <row r="8287" spans="2:2" ht="11.25" customHeight="1">
      <c r="B8287" s="52"/>
    </row>
    <row r="8288" spans="2:2" ht="11.25" customHeight="1">
      <c r="B8288" s="52"/>
    </row>
    <row r="8289" spans="2:2" ht="11.25" customHeight="1">
      <c r="B8289" s="52"/>
    </row>
    <row r="8290" spans="2:2" ht="11.25" customHeight="1">
      <c r="B8290" s="52"/>
    </row>
    <row r="8291" spans="2:2" ht="11.25" customHeight="1">
      <c r="B8291" s="52"/>
    </row>
    <row r="8292" spans="2:2" ht="11.25" customHeight="1">
      <c r="B8292" s="52"/>
    </row>
    <row r="8293" spans="2:2" ht="11.25" customHeight="1">
      <c r="B8293" s="52"/>
    </row>
    <row r="8294" spans="2:2" ht="11.25" customHeight="1">
      <c r="B8294" s="52"/>
    </row>
    <row r="8295" spans="2:2" ht="11.25" customHeight="1">
      <c r="B8295" s="52"/>
    </row>
    <row r="8296" spans="2:2" ht="11.25" customHeight="1">
      <c r="B8296" s="52"/>
    </row>
    <row r="8297" spans="2:2" ht="11.25" customHeight="1">
      <c r="B8297" s="52"/>
    </row>
    <row r="8298" spans="2:2" ht="11.25" customHeight="1">
      <c r="B8298" s="52"/>
    </row>
    <row r="8299" spans="2:2" ht="11.25" customHeight="1">
      <c r="B8299" s="52"/>
    </row>
    <row r="8300" spans="2:2" ht="11.25" customHeight="1">
      <c r="B8300" s="52"/>
    </row>
    <row r="8301" spans="2:2" ht="11.25" customHeight="1">
      <c r="B8301" s="52"/>
    </row>
    <row r="8302" spans="2:2" ht="11.25" customHeight="1">
      <c r="B8302" s="52"/>
    </row>
    <row r="8303" spans="2:2" ht="11.25" customHeight="1">
      <c r="B8303" s="52"/>
    </row>
    <row r="8304" spans="2:2" ht="11.25" customHeight="1">
      <c r="B8304" s="52"/>
    </row>
    <row r="8305" spans="2:2" ht="11.25" customHeight="1">
      <c r="B8305" s="52"/>
    </row>
    <row r="8306" spans="2:2" ht="11.25" customHeight="1">
      <c r="B8306" s="52"/>
    </row>
    <row r="8307" spans="2:2" ht="11.25" customHeight="1">
      <c r="B8307" s="52"/>
    </row>
    <row r="8308" spans="2:2" ht="11.25" customHeight="1">
      <c r="B8308" s="52"/>
    </row>
    <row r="8309" spans="2:2" ht="11.25" customHeight="1">
      <c r="B8309" s="52"/>
    </row>
    <row r="8310" spans="2:2" ht="11.25" customHeight="1">
      <c r="B8310" s="52"/>
    </row>
    <row r="8311" spans="2:2" ht="11.25" customHeight="1">
      <c r="B8311" s="52"/>
    </row>
    <row r="8312" spans="2:2" ht="11.25" customHeight="1">
      <c r="B8312" s="52"/>
    </row>
    <row r="8313" spans="2:2" ht="11.25" customHeight="1">
      <c r="B8313" s="52"/>
    </row>
    <row r="8314" spans="2:2" ht="11.25" customHeight="1">
      <c r="B8314" s="52"/>
    </row>
    <row r="8315" spans="2:2" ht="11.25" customHeight="1">
      <c r="B8315" s="52"/>
    </row>
    <row r="8316" spans="2:2" ht="11.25" customHeight="1">
      <c r="B8316" s="52"/>
    </row>
    <row r="8317" spans="2:2" ht="11.25" customHeight="1">
      <c r="B8317" s="52"/>
    </row>
    <row r="8318" spans="2:2" ht="11.25" customHeight="1">
      <c r="B8318" s="52"/>
    </row>
    <row r="8319" spans="2:2" ht="11.25" customHeight="1">
      <c r="B8319" s="52"/>
    </row>
    <row r="8320" spans="2:2" ht="11.25" customHeight="1">
      <c r="B8320" s="52"/>
    </row>
    <row r="8321" spans="2:2" ht="11.25" customHeight="1">
      <c r="B8321" s="52"/>
    </row>
    <row r="8322" spans="2:2" ht="11.25" customHeight="1">
      <c r="B8322" s="52"/>
    </row>
    <row r="8323" spans="2:2" ht="11.25" customHeight="1">
      <c r="B8323" s="52"/>
    </row>
    <row r="8324" spans="2:2" ht="11.25" customHeight="1">
      <c r="B8324" s="52"/>
    </row>
    <row r="8325" spans="2:2" ht="11.25" customHeight="1">
      <c r="B8325" s="52"/>
    </row>
    <row r="8326" spans="2:2" ht="11.25" customHeight="1">
      <c r="B8326" s="52"/>
    </row>
    <row r="8327" spans="2:2" ht="11.25" customHeight="1">
      <c r="B8327" s="52"/>
    </row>
    <row r="8328" spans="2:2" ht="11.25" customHeight="1">
      <c r="B8328" s="52"/>
    </row>
    <row r="8329" spans="2:2" ht="11.25" customHeight="1">
      <c r="B8329" s="52"/>
    </row>
    <row r="8330" spans="2:2" ht="11.25" customHeight="1">
      <c r="B8330" s="52"/>
    </row>
    <row r="8331" spans="2:2" ht="11.25" customHeight="1">
      <c r="B8331" s="52"/>
    </row>
    <row r="8332" spans="2:2" ht="11.25" customHeight="1">
      <c r="B8332" s="52"/>
    </row>
    <row r="8333" spans="2:2" ht="11.25" customHeight="1">
      <c r="B8333" s="52"/>
    </row>
    <row r="8334" spans="2:2" ht="11.25" customHeight="1">
      <c r="B8334" s="52"/>
    </row>
    <row r="8335" spans="2:2" ht="11.25" customHeight="1">
      <c r="B8335" s="52"/>
    </row>
    <row r="8336" spans="2:2" ht="11.25" customHeight="1">
      <c r="B8336" s="52"/>
    </row>
    <row r="8337" spans="2:2" ht="11.25" customHeight="1">
      <c r="B8337" s="52"/>
    </row>
    <row r="8338" spans="2:2" ht="11.25" customHeight="1">
      <c r="B8338" s="52"/>
    </row>
    <row r="8339" spans="2:2" ht="11.25" customHeight="1">
      <c r="B8339" s="52"/>
    </row>
    <row r="8340" spans="2:2" ht="11.25" customHeight="1">
      <c r="B8340" s="52"/>
    </row>
    <row r="8341" spans="2:2" ht="11.25" customHeight="1">
      <c r="B8341" s="52"/>
    </row>
    <row r="8342" spans="2:2" ht="11.25" customHeight="1">
      <c r="B8342" s="52"/>
    </row>
    <row r="8343" spans="2:2" ht="11.25" customHeight="1">
      <c r="B8343" s="52"/>
    </row>
    <row r="8344" spans="2:2" ht="11.25" customHeight="1">
      <c r="B8344" s="52"/>
    </row>
    <row r="8345" spans="2:2" ht="11.25" customHeight="1">
      <c r="B8345" s="52"/>
    </row>
    <row r="8346" spans="2:2" ht="11.25" customHeight="1">
      <c r="B8346" s="52"/>
    </row>
    <row r="8347" spans="2:2" ht="11.25" customHeight="1">
      <c r="B8347" s="52"/>
    </row>
    <row r="8348" spans="2:2" ht="11.25" customHeight="1">
      <c r="B8348" s="52"/>
    </row>
    <row r="8349" spans="2:2" ht="11.25" customHeight="1">
      <c r="B8349" s="52"/>
    </row>
    <row r="8350" spans="2:2" ht="11.25" customHeight="1">
      <c r="B8350" s="52"/>
    </row>
    <row r="8351" spans="2:2" ht="11.25" customHeight="1">
      <c r="B8351" s="52"/>
    </row>
    <row r="8352" spans="2:2" ht="11.25" customHeight="1">
      <c r="B8352" s="52"/>
    </row>
    <row r="8353" spans="2:2" ht="11.25" customHeight="1">
      <c r="B8353" s="52"/>
    </row>
    <row r="8354" spans="2:2" ht="11.25" customHeight="1">
      <c r="B8354" s="52"/>
    </row>
    <row r="8355" spans="2:2" ht="11.25" customHeight="1">
      <c r="B8355" s="52"/>
    </row>
    <row r="8356" spans="2:2" ht="11.25" customHeight="1">
      <c r="B8356" s="52"/>
    </row>
    <row r="8357" spans="2:2" ht="11.25" customHeight="1">
      <c r="B8357" s="52"/>
    </row>
    <row r="8358" spans="2:2" ht="11.25" customHeight="1">
      <c r="B8358" s="52"/>
    </row>
    <row r="8359" spans="2:2" ht="11.25" customHeight="1">
      <c r="B8359" s="52"/>
    </row>
    <row r="8360" spans="2:2" ht="11.25" customHeight="1">
      <c r="B8360" s="52"/>
    </row>
    <row r="8361" spans="2:2" ht="11.25" customHeight="1">
      <c r="B8361" s="52"/>
    </row>
    <row r="8362" spans="2:2" ht="11.25" customHeight="1">
      <c r="B8362" s="52"/>
    </row>
    <row r="8363" spans="2:2" ht="11.25" customHeight="1">
      <c r="B8363" s="52"/>
    </row>
    <row r="8364" spans="2:2" ht="11.25" customHeight="1">
      <c r="B8364" s="52"/>
    </row>
    <row r="8365" spans="2:2" ht="11.25" customHeight="1">
      <c r="B8365" s="52"/>
    </row>
    <row r="8366" spans="2:2" ht="11.25" customHeight="1">
      <c r="B8366" s="52"/>
    </row>
    <row r="8367" spans="2:2" ht="11.25" customHeight="1">
      <c r="B8367" s="52"/>
    </row>
    <row r="8368" spans="2:2" ht="11.25" customHeight="1">
      <c r="B8368" s="52"/>
    </row>
    <row r="8369" spans="2:2" ht="11.25" customHeight="1">
      <c r="B8369" s="52"/>
    </row>
    <row r="8370" spans="2:2" ht="11.25" customHeight="1">
      <c r="B8370" s="52"/>
    </row>
    <row r="8371" spans="2:2" ht="11.25" customHeight="1">
      <c r="B8371" s="52"/>
    </row>
    <row r="8372" spans="2:2" ht="11.25" customHeight="1">
      <c r="B8372" s="52"/>
    </row>
    <row r="8373" spans="2:2" ht="11.25" customHeight="1">
      <c r="B8373" s="52"/>
    </row>
    <row r="8374" spans="2:2" ht="11.25" customHeight="1">
      <c r="B8374" s="52"/>
    </row>
    <row r="8375" spans="2:2" ht="11.25" customHeight="1">
      <c r="B8375" s="52"/>
    </row>
    <row r="8376" spans="2:2" ht="11.25" customHeight="1">
      <c r="B8376" s="52"/>
    </row>
    <row r="8377" spans="2:2" ht="11.25" customHeight="1">
      <c r="B8377" s="52"/>
    </row>
    <row r="8378" spans="2:2" ht="11.25" customHeight="1">
      <c r="B8378" s="52"/>
    </row>
    <row r="8379" spans="2:2" ht="11.25" customHeight="1">
      <c r="B8379" s="52"/>
    </row>
    <row r="8380" spans="2:2" ht="11.25" customHeight="1">
      <c r="B8380" s="52"/>
    </row>
    <row r="8381" spans="2:2" ht="11.25" customHeight="1">
      <c r="B8381" s="52"/>
    </row>
    <row r="8382" spans="2:2" ht="11.25" customHeight="1">
      <c r="B8382" s="52"/>
    </row>
    <row r="8383" spans="2:2" ht="11.25" customHeight="1">
      <c r="B8383" s="52"/>
    </row>
    <row r="8384" spans="2:2" ht="11.25" customHeight="1">
      <c r="B8384" s="52"/>
    </row>
    <row r="8385" spans="2:2" ht="11.25" customHeight="1">
      <c r="B8385" s="52"/>
    </row>
    <row r="8386" spans="2:2" ht="11.25" customHeight="1">
      <c r="B8386" s="52"/>
    </row>
    <row r="8387" spans="2:2" ht="11.25" customHeight="1">
      <c r="B8387" s="52"/>
    </row>
    <row r="8388" spans="2:2" ht="11.25" customHeight="1">
      <c r="B8388" s="52"/>
    </row>
    <row r="8389" spans="2:2" ht="11.25" customHeight="1">
      <c r="B8389" s="52"/>
    </row>
    <row r="8390" spans="2:2" ht="11.25" customHeight="1">
      <c r="B8390" s="52"/>
    </row>
    <row r="8391" spans="2:2" ht="11.25" customHeight="1">
      <c r="B8391" s="52"/>
    </row>
    <row r="8392" spans="2:2" ht="11.25" customHeight="1">
      <c r="B8392" s="52"/>
    </row>
    <row r="8393" spans="2:2" ht="11.25" customHeight="1">
      <c r="B8393" s="52"/>
    </row>
    <row r="8394" spans="2:2" ht="11.25" customHeight="1">
      <c r="B8394" s="52"/>
    </row>
    <row r="8395" spans="2:2" ht="11.25" customHeight="1">
      <c r="B8395" s="52"/>
    </row>
    <row r="8396" spans="2:2" ht="11.25" customHeight="1">
      <c r="B8396" s="52"/>
    </row>
    <row r="8397" spans="2:2" ht="11.25" customHeight="1">
      <c r="B8397" s="52"/>
    </row>
    <row r="8398" spans="2:2" ht="11.25" customHeight="1">
      <c r="B8398" s="52"/>
    </row>
    <row r="8399" spans="2:2" ht="11.25" customHeight="1">
      <c r="B8399" s="52"/>
    </row>
    <row r="8400" spans="2:2" ht="11.25" customHeight="1">
      <c r="B8400" s="52"/>
    </row>
    <row r="8401" spans="2:2" ht="11.25" customHeight="1">
      <c r="B8401" s="52"/>
    </row>
    <row r="8402" spans="2:2" ht="11.25" customHeight="1">
      <c r="B8402" s="52"/>
    </row>
    <row r="8403" spans="2:2" ht="11.25" customHeight="1">
      <c r="B8403" s="52"/>
    </row>
    <row r="8404" spans="2:2" ht="11.25" customHeight="1">
      <c r="B8404" s="52"/>
    </row>
    <row r="8405" spans="2:2" ht="11.25" customHeight="1">
      <c r="B8405" s="52"/>
    </row>
    <row r="8406" spans="2:2" ht="11.25" customHeight="1">
      <c r="B8406" s="52"/>
    </row>
    <row r="8407" spans="2:2" ht="11.25" customHeight="1">
      <c r="B8407" s="52"/>
    </row>
    <row r="8408" spans="2:2" ht="11.25" customHeight="1">
      <c r="B8408" s="52"/>
    </row>
    <row r="8409" spans="2:2" ht="11.25" customHeight="1">
      <c r="B8409" s="52"/>
    </row>
    <row r="8410" spans="2:2" ht="11.25" customHeight="1">
      <c r="B8410" s="52"/>
    </row>
    <row r="8411" spans="2:2" ht="11.25" customHeight="1">
      <c r="B8411" s="52"/>
    </row>
    <row r="8412" spans="2:2" ht="11.25" customHeight="1">
      <c r="B8412" s="52"/>
    </row>
    <row r="8413" spans="2:2" ht="11.25" customHeight="1">
      <c r="B8413" s="52"/>
    </row>
    <row r="8414" spans="2:2" ht="11.25" customHeight="1">
      <c r="B8414" s="52"/>
    </row>
    <row r="8415" spans="2:2" ht="11.25" customHeight="1">
      <c r="B8415" s="52"/>
    </row>
    <row r="8416" spans="2:2" ht="11.25" customHeight="1">
      <c r="B8416" s="52"/>
    </row>
    <row r="8417" spans="2:2" ht="11.25" customHeight="1">
      <c r="B8417" s="52"/>
    </row>
    <row r="8418" spans="2:2" ht="11.25" customHeight="1">
      <c r="B8418" s="52"/>
    </row>
    <row r="8419" spans="2:2" ht="11.25" customHeight="1">
      <c r="B8419" s="52"/>
    </row>
    <row r="8420" spans="2:2" ht="11.25" customHeight="1">
      <c r="B8420" s="52"/>
    </row>
    <row r="8421" spans="2:2" ht="11.25" customHeight="1">
      <c r="B8421" s="52"/>
    </row>
    <row r="8422" spans="2:2" ht="11.25" customHeight="1">
      <c r="B8422" s="52"/>
    </row>
    <row r="8423" spans="2:2" ht="11.25" customHeight="1">
      <c r="B8423" s="52"/>
    </row>
    <row r="8424" spans="2:2" ht="11.25" customHeight="1">
      <c r="B8424" s="52"/>
    </row>
    <row r="8425" spans="2:2" ht="11.25" customHeight="1">
      <c r="B8425" s="52"/>
    </row>
    <row r="8426" spans="2:2" ht="11.25" customHeight="1">
      <c r="B8426" s="52"/>
    </row>
    <row r="8427" spans="2:2" ht="11.25" customHeight="1">
      <c r="B8427" s="52"/>
    </row>
    <row r="8428" spans="2:2" ht="11.25" customHeight="1">
      <c r="B8428" s="52"/>
    </row>
    <row r="8429" spans="2:2" ht="11.25" customHeight="1">
      <c r="B8429" s="52"/>
    </row>
    <row r="8430" spans="2:2" ht="11.25" customHeight="1">
      <c r="B8430" s="52"/>
    </row>
    <row r="8431" spans="2:2" ht="11.25" customHeight="1">
      <c r="B8431" s="52"/>
    </row>
    <row r="8432" spans="2:2" ht="11.25" customHeight="1">
      <c r="B8432" s="52"/>
    </row>
    <row r="8433" spans="2:2" ht="11.25" customHeight="1">
      <c r="B8433" s="52"/>
    </row>
    <row r="8434" spans="2:2" ht="11.25" customHeight="1">
      <c r="B8434" s="52"/>
    </row>
    <row r="8435" spans="2:2" ht="11.25" customHeight="1">
      <c r="B8435" s="52"/>
    </row>
    <row r="8436" spans="2:2" ht="11.25" customHeight="1">
      <c r="B8436" s="52"/>
    </row>
    <row r="8437" spans="2:2" ht="11.25" customHeight="1">
      <c r="B8437" s="52"/>
    </row>
    <row r="8438" spans="2:2" ht="11.25" customHeight="1">
      <c r="B8438" s="52"/>
    </row>
    <row r="8439" spans="2:2" ht="11.25" customHeight="1">
      <c r="B8439" s="52"/>
    </row>
    <row r="8440" spans="2:2" ht="11.25" customHeight="1">
      <c r="B8440" s="52"/>
    </row>
    <row r="8441" spans="2:2" ht="11.25" customHeight="1">
      <c r="B8441" s="52"/>
    </row>
    <row r="8442" spans="2:2" ht="11.25" customHeight="1">
      <c r="B8442" s="52"/>
    </row>
    <row r="8443" spans="2:2" ht="11.25" customHeight="1">
      <c r="B8443" s="52"/>
    </row>
    <row r="8444" spans="2:2" ht="11.25" customHeight="1">
      <c r="B8444" s="52"/>
    </row>
    <row r="8445" spans="2:2" ht="11.25" customHeight="1">
      <c r="B8445" s="52"/>
    </row>
    <row r="8446" spans="2:2" ht="11.25" customHeight="1">
      <c r="B8446" s="52"/>
    </row>
    <row r="8447" spans="2:2" ht="11.25" customHeight="1">
      <c r="B8447" s="52"/>
    </row>
    <row r="8448" spans="2:2" ht="11.25" customHeight="1">
      <c r="B8448" s="52"/>
    </row>
    <row r="8449" spans="2:2" ht="11.25" customHeight="1">
      <c r="B8449" s="52"/>
    </row>
    <row r="8450" spans="2:2" ht="11.25" customHeight="1">
      <c r="B8450" s="52"/>
    </row>
    <row r="8451" spans="2:2" ht="11.25" customHeight="1">
      <c r="B8451" s="52"/>
    </row>
    <row r="8452" spans="2:2" ht="11.25" customHeight="1">
      <c r="B8452" s="52"/>
    </row>
    <row r="8453" spans="2:2" ht="11.25" customHeight="1">
      <c r="B8453" s="52"/>
    </row>
    <row r="8454" spans="2:2" ht="11.25" customHeight="1">
      <c r="B8454" s="52"/>
    </row>
    <row r="8455" spans="2:2" ht="11.25" customHeight="1">
      <c r="B8455" s="52"/>
    </row>
    <row r="8456" spans="2:2" ht="11.25" customHeight="1">
      <c r="B8456" s="52"/>
    </row>
    <row r="8457" spans="2:2" ht="11.25" customHeight="1">
      <c r="B8457" s="52"/>
    </row>
    <row r="8458" spans="2:2" ht="11.25" customHeight="1">
      <c r="B8458" s="52"/>
    </row>
    <row r="8459" spans="2:2" ht="11.25" customHeight="1">
      <c r="B8459" s="52"/>
    </row>
    <row r="8460" spans="2:2" ht="11.25" customHeight="1">
      <c r="B8460" s="52"/>
    </row>
    <row r="8461" spans="2:2" ht="11.25" customHeight="1">
      <c r="B8461" s="52"/>
    </row>
    <row r="8462" spans="2:2" ht="11.25" customHeight="1">
      <c r="B8462" s="52"/>
    </row>
    <row r="8463" spans="2:2" ht="11.25" customHeight="1">
      <c r="B8463" s="52"/>
    </row>
    <row r="8464" spans="2:2" ht="11.25" customHeight="1">
      <c r="B8464" s="52"/>
    </row>
    <row r="8465" spans="2:2" ht="11.25" customHeight="1">
      <c r="B8465" s="52"/>
    </row>
    <row r="8466" spans="2:2" ht="11.25" customHeight="1">
      <c r="B8466" s="52"/>
    </row>
    <row r="8467" spans="2:2" ht="11.25" customHeight="1">
      <c r="B8467" s="52"/>
    </row>
    <row r="8468" spans="2:2" ht="11.25" customHeight="1">
      <c r="B8468" s="52"/>
    </row>
    <row r="8469" spans="2:2" ht="11.25" customHeight="1">
      <c r="B8469" s="52"/>
    </row>
    <row r="8470" spans="2:2" ht="11.25" customHeight="1">
      <c r="B8470" s="52"/>
    </row>
    <row r="8471" spans="2:2" ht="11.25" customHeight="1">
      <c r="B8471" s="52"/>
    </row>
    <row r="8472" spans="2:2" ht="11.25" customHeight="1">
      <c r="B8472" s="52"/>
    </row>
    <row r="8473" spans="2:2" ht="11.25" customHeight="1">
      <c r="B8473" s="52"/>
    </row>
    <row r="8474" spans="2:2" ht="11.25" customHeight="1">
      <c r="B8474" s="52"/>
    </row>
    <row r="8475" spans="2:2" ht="11.25" customHeight="1">
      <c r="B8475" s="52"/>
    </row>
    <row r="8476" spans="2:2" ht="11.25" customHeight="1">
      <c r="B8476" s="52"/>
    </row>
    <row r="8477" spans="2:2" ht="11.25" customHeight="1">
      <c r="B8477" s="52"/>
    </row>
    <row r="8478" spans="2:2" ht="11.25" customHeight="1">
      <c r="B8478" s="52"/>
    </row>
    <row r="8479" spans="2:2" ht="11.25" customHeight="1">
      <c r="B8479" s="52"/>
    </row>
    <row r="8480" spans="2:2" ht="11.25" customHeight="1">
      <c r="B8480" s="52"/>
    </row>
    <row r="8481" spans="2:2" ht="11.25" customHeight="1">
      <c r="B8481" s="52"/>
    </row>
    <row r="8482" spans="2:2" ht="11.25" customHeight="1">
      <c r="B8482" s="52"/>
    </row>
    <row r="8483" spans="2:2" ht="11.25" customHeight="1">
      <c r="B8483" s="52"/>
    </row>
    <row r="8484" spans="2:2" ht="11.25" customHeight="1">
      <c r="B8484" s="52"/>
    </row>
    <row r="8485" spans="2:2" ht="11.25" customHeight="1">
      <c r="B8485" s="52"/>
    </row>
    <row r="8486" spans="2:2" ht="11.25" customHeight="1">
      <c r="B8486" s="52"/>
    </row>
    <row r="8487" spans="2:2" ht="11.25" customHeight="1">
      <c r="B8487" s="52"/>
    </row>
    <row r="8488" spans="2:2" ht="11.25" customHeight="1">
      <c r="B8488" s="52"/>
    </row>
    <row r="8489" spans="2:2" ht="11.25" customHeight="1">
      <c r="B8489" s="52"/>
    </row>
    <row r="8490" spans="2:2" ht="11.25" customHeight="1">
      <c r="B8490" s="52"/>
    </row>
    <row r="8491" spans="2:2" ht="11.25" customHeight="1">
      <c r="B8491" s="52"/>
    </row>
    <row r="8492" spans="2:2" ht="11.25" customHeight="1">
      <c r="B8492" s="52"/>
    </row>
    <row r="8493" spans="2:2" ht="11.25" customHeight="1">
      <c r="B8493" s="52"/>
    </row>
    <row r="8494" spans="2:2" ht="11.25" customHeight="1">
      <c r="B8494" s="52"/>
    </row>
    <row r="8495" spans="2:2" ht="11.25" customHeight="1">
      <c r="B8495" s="52"/>
    </row>
    <row r="8496" spans="2:2" ht="11.25" customHeight="1">
      <c r="B8496" s="52"/>
    </row>
    <row r="8497" spans="2:2" ht="11.25" customHeight="1">
      <c r="B8497" s="52"/>
    </row>
    <row r="8498" spans="2:2" ht="11.25" customHeight="1">
      <c r="B8498" s="52"/>
    </row>
    <row r="8499" spans="2:2" ht="11.25" customHeight="1">
      <c r="B8499" s="52"/>
    </row>
    <row r="8500" spans="2:2" ht="11.25" customHeight="1">
      <c r="B8500" s="52"/>
    </row>
    <row r="8501" spans="2:2" ht="11.25" customHeight="1">
      <c r="B8501" s="52"/>
    </row>
    <row r="8502" spans="2:2" ht="11.25" customHeight="1">
      <c r="B8502" s="52"/>
    </row>
    <row r="8503" spans="2:2" ht="11.25" customHeight="1">
      <c r="B8503" s="52"/>
    </row>
    <row r="8504" spans="2:2" ht="11.25" customHeight="1">
      <c r="B8504" s="52"/>
    </row>
    <row r="8505" spans="2:2" ht="11.25" customHeight="1">
      <c r="B8505" s="52"/>
    </row>
    <row r="8506" spans="2:2" ht="11.25" customHeight="1">
      <c r="B8506" s="52"/>
    </row>
    <row r="8507" spans="2:2" ht="11.25" customHeight="1">
      <c r="B8507" s="52"/>
    </row>
    <row r="8508" spans="2:2" ht="11.25" customHeight="1">
      <c r="B8508" s="52"/>
    </row>
    <row r="8509" spans="2:2" ht="11.25" customHeight="1">
      <c r="B8509" s="52"/>
    </row>
    <row r="8510" spans="2:2" ht="11.25" customHeight="1">
      <c r="B8510" s="52"/>
    </row>
    <row r="8511" spans="2:2" ht="11.25" customHeight="1">
      <c r="B8511" s="52"/>
    </row>
    <row r="8512" spans="2:2" ht="11.25" customHeight="1">
      <c r="B8512" s="52"/>
    </row>
    <row r="8513" spans="2:2" ht="11.25" customHeight="1">
      <c r="B8513" s="52"/>
    </row>
    <row r="8514" spans="2:2" ht="11.25" customHeight="1">
      <c r="B8514" s="52"/>
    </row>
    <row r="8515" spans="2:2" ht="11.25" customHeight="1">
      <c r="B8515" s="52"/>
    </row>
    <row r="8516" spans="2:2" ht="11.25" customHeight="1">
      <c r="B8516" s="52"/>
    </row>
    <row r="8517" spans="2:2" ht="11.25" customHeight="1">
      <c r="B8517" s="52"/>
    </row>
    <row r="8518" spans="2:2" ht="11.25" customHeight="1">
      <c r="B8518" s="52"/>
    </row>
    <row r="8519" spans="2:2" ht="11.25" customHeight="1">
      <c r="B8519" s="52"/>
    </row>
    <row r="8520" spans="2:2" ht="11.25" customHeight="1">
      <c r="B8520" s="52"/>
    </row>
    <row r="8521" spans="2:2" ht="11.25" customHeight="1">
      <c r="B8521" s="52"/>
    </row>
    <row r="8522" spans="2:2" ht="11.25" customHeight="1">
      <c r="B8522" s="52"/>
    </row>
    <row r="8523" spans="2:2" ht="11.25" customHeight="1">
      <c r="B8523" s="52"/>
    </row>
    <row r="8524" spans="2:2" ht="11.25" customHeight="1">
      <c r="B8524" s="52"/>
    </row>
    <row r="8525" spans="2:2" ht="11.25" customHeight="1">
      <c r="B8525" s="52"/>
    </row>
    <row r="8526" spans="2:2" ht="11.25" customHeight="1">
      <c r="B8526" s="52"/>
    </row>
    <row r="8527" spans="2:2" ht="11.25" customHeight="1">
      <c r="B8527" s="52"/>
    </row>
    <row r="8528" spans="2:2" ht="11.25" customHeight="1">
      <c r="B8528" s="52"/>
    </row>
    <row r="8529" spans="2:2" ht="11.25" customHeight="1">
      <c r="B8529" s="52"/>
    </row>
    <row r="8530" spans="2:2" ht="11.25" customHeight="1">
      <c r="B8530" s="52"/>
    </row>
    <row r="8531" spans="2:2" ht="11.25" customHeight="1">
      <c r="B8531" s="52"/>
    </row>
    <row r="8532" spans="2:2" ht="11.25" customHeight="1">
      <c r="B8532" s="52"/>
    </row>
    <row r="8533" spans="2:2" ht="11.25" customHeight="1">
      <c r="B8533" s="52"/>
    </row>
    <row r="8534" spans="2:2" ht="11.25" customHeight="1">
      <c r="B8534" s="52"/>
    </row>
    <row r="8535" spans="2:2" ht="11.25" customHeight="1">
      <c r="B8535" s="52"/>
    </row>
    <row r="8536" spans="2:2" ht="11.25" customHeight="1">
      <c r="B8536" s="52"/>
    </row>
    <row r="8537" spans="2:2" ht="11.25" customHeight="1">
      <c r="B8537" s="52"/>
    </row>
    <row r="8538" spans="2:2" ht="11.25" customHeight="1">
      <c r="B8538" s="52"/>
    </row>
    <row r="8539" spans="2:2" ht="11.25" customHeight="1">
      <c r="B8539" s="52"/>
    </row>
    <row r="8540" spans="2:2" ht="11.25" customHeight="1">
      <c r="B8540" s="52"/>
    </row>
    <row r="8541" spans="2:2" ht="11.25" customHeight="1">
      <c r="B8541" s="52"/>
    </row>
    <row r="8542" spans="2:2" ht="11.25" customHeight="1">
      <c r="B8542" s="52"/>
    </row>
    <row r="8543" spans="2:2" ht="11.25" customHeight="1">
      <c r="B8543" s="52"/>
    </row>
    <row r="8544" spans="2:2" ht="11.25" customHeight="1">
      <c r="B8544" s="52"/>
    </row>
    <row r="8545" spans="2:2" ht="11.25" customHeight="1">
      <c r="B8545" s="52"/>
    </row>
    <row r="8546" spans="2:2" ht="11.25" customHeight="1">
      <c r="B8546" s="52"/>
    </row>
    <row r="8547" spans="2:2" ht="11.25" customHeight="1">
      <c r="B8547" s="52"/>
    </row>
    <row r="8548" spans="2:2" ht="11.25" customHeight="1">
      <c r="B8548" s="52"/>
    </row>
    <row r="8549" spans="2:2" ht="11.25" customHeight="1">
      <c r="B8549" s="52"/>
    </row>
    <row r="8550" spans="2:2" ht="11.25" customHeight="1">
      <c r="B8550" s="52"/>
    </row>
    <row r="8551" spans="2:2" ht="11.25" customHeight="1">
      <c r="B8551" s="52"/>
    </row>
    <row r="8552" spans="2:2" ht="11.25" customHeight="1">
      <c r="B8552" s="52"/>
    </row>
    <row r="8553" spans="2:2" ht="11.25" customHeight="1">
      <c r="B8553" s="52"/>
    </row>
    <row r="8554" spans="2:2" ht="11.25" customHeight="1">
      <c r="B8554" s="52"/>
    </row>
    <row r="8555" spans="2:2" ht="11.25" customHeight="1">
      <c r="B8555" s="52"/>
    </row>
    <row r="8556" spans="2:2" ht="11.25" customHeight="1">
      <c r="B8556" s="52"/>
    </row>
    <row r="8557" spans="2:2" ht="11.25" customHeight="1">
      <c r="B8557" s="52"/>
    </row>
    <row r="8558" spans="2:2" ht="11.25" customHeight="1">
      <c r="B8558" s="52"/>
    </row>
    <row r="8559" spans="2:2" ht="11.25" customHeight="1">
      <c r="B8559" s="52"/>
    </row>
    <row r="8560" spans="2:2" ht="11.25" customHeight="1">
      <c r="B8560" s="52"/>
    </row>
    <row r="8561" spans="2:2" ht="11.25" customHeight="1">
      <c r="B8561" s="52"/>
    </row>
    <row r="8562" spans="2:2" ht="11.25" customHeight="1">
      <c r="B8562" s="52"/>
    </row>
    <row r="8563" spans="2:2" ht="11.25" customHeight="1">
      <c r="B8563" s="52"/>
    </row>
    <row r="8564" spans="2:2" ht="11.25" customHeight="1">
      <c r="B8564" s="52"/>
    </row>
    <row r="8565" spans="2:2" ht="11.25" customHeight="1">
      <c r="B8565" s="52"/>
    </row>
    <row r="8566" spans="2:2" ht="11.25" customHeight="1">
      <c r="B8566" s="52"/>
    </row>
    <row r="8567" spans="2:2" ht="11.25" customHeight="1">
      <c r="B8567" s="52"/>
    </row>
    <row r="8568" spans="2:2" ht="11.25" customHeight="1">
      <c r="B8568" s="52"/>
    </row>
    <row r="8569" spans="2:2" ht="11.25" customHeight="1">
      <c r="B8569" s="52"/>
    </row>
    <row r="8570" spans="2:2" ht="11.25" customHeight="1">
      <c r="B8570" s="52"/>
    </row>
    <row r="8571" spans="2:2" ht="11.25" customHeight="1">
      <c r="B8571" s="52"/>
    </row>
    <row r="8572" spans="2:2" ht="11.25" customHeight="1">
      <c r="B8572" s="52"/>
    </row>
    <row r="8573" spans="2:2" ht="11.25" customHeight="1">
      <c r="B8573" s="52"/>
    </row>
    <row r="8574" spans="2:2" ht="11.25" customHeight="1">
      <c r="B8574" s="52"/>
    </row>
    <row r="8575" spans="2:2" ht="11.25" customHeight="1">
      <c r="B8575" s="52"/>
    </row>
    <row r="8576" spans="2:2" ht="11.25" customHeight="1">
      <c r="B8576" s="52"/>
    </row>
    <row r="8577" spans="2:2" ht="11.25" customHeight="1">
      <c r="B8577" s="52"/>
    </row>
    <row r="8578" spans="2:2" ht="11.25" customHeight="1">
      <c r="B8578" s="52"/>
    </row>
    <row r="8579" spans="2:2" ht="11.25" customHeight="1">
      <c r="B8579" s="52"/>
    </row>
    <row r="8580" spans="2:2" ht="11.25" customHeight="1">
      <c r="B8580" s="52"/>
    </row>
    <row r="8581" spans="2:2" ht="11.25" customHeight="1">
      <c r="B8581" s="52"/>
    </row>
    <row r="8582" spans="2:2" ht="11.25" customHeight="1">
      <c r="B8582" s="52"/>
    </row>
    <row r="8583" spans="2:2" ht="11.25" customHeight="1">
      <c r="B8583" s="52"/>
    </row>
    <row r="8584" spans="2:2" ht="11.25" customHeight="1">
      <c r="B8584" s="52"/>
    </row>
    <row r="8585" spans="2:2" ht="11.25" customHeight="1">
      <c r="B8585" s="52"/>
    </row>
    <row r="8586" spans="2:2" ht="11.25" customHeight="1">
      <c r="B8586" s="52"/>
    </row>
    <row r="8587" spans="2:2" ht="11.25" customHeight="1">
      <c r="B8587" s="52"/>
    </row>
    <row r="8588" spans="2:2" ht="11.25" customHeight="1">
      <c r="B8588" s="52"/>
    </row>
    <row r="8589" spans="2:2" ht="11.25" customHeight="1">
      <c r="B8589" s="52"/>
    </row>
    <row r="8590" spans="2:2" ht="11.25" customHeight="1">
      <c r="B8590" s="52"/>
    </row>
    <row r="8591" spans="2:2" ht="11.25" customHeight="1">
      <c r="B8591" s="52"/>
    </row>
    <row r="8592" spans="2:2" ht="11.25" customHeight="1">
      <c r="B8592" s="52"/>
    </row>
    <row r="8593" spans="2:2" ht="11.25" customHeight="1">
      <c r="B8593" s="52"/>
    </row>
    <row r="8594" spans="2:2" ht="11.25" customHeight="1">
      <c r="B8594" s="52"/>
    </row>
    <row r="8595" spans="2:2" ht="11.25" customHeight="1">
      <c r="B8595" s="52"/>
    </row>
    <row r="8596" spans="2:2" ht="11.25" customHeight="1">
      <c r="B8596" s="52"/>
    </row>
    <row r="8597" spans="2:2" ht="11.25" customHeight="1">
      <c r="B8597" s="52"/>
    </row>
    <row r="8598" spans="2:2" ht="11.25" customHeight="1">
      <c r="B8598" s="52"/>
    </row>
    <row r="8599" spans="2:2" ht="11.25" customHeight="1">
      <c r="B8599" s="52"/>
    </row>
    <row r="8600" spans="2:2" ht="11.25" customHeight="1">
      <c r="B8600" s="52"/>
    </row>
    <row r="8601" spans="2:2" ht="11.25" customHeight="1">
      <c r="B8601" s="52"/>
    </row>
    <row r="8602" spans="2:2" ht="11.25" customHeight="1">
      <c r="B8602" s="52"/>
    </row>
    <row r="8603" spans="2:2" ht="11.25" customHeight="1">
      <c r="B8603" s="52"/>
    </row>
    <row r="8604" spans="2:2" ht="11.25" customHeight="1">
      <c r="B8604" s="52"/>
    </row>
    <row r="8605" spans="2:2" ht="11.25" customHeight="1">
      <c r="B8605" s="52"/>
    </row>
    <row r="8606" spans="2:2" ht="11.25" customHeight="1">
      <c r="B8606" s="52"/>
    </row>
    <row r="8607" spans="2:2" ht="11.25" customHeight="1">
      <c r="B8607" s="52"/>
    </row>
    <row r="8608" spans="2:2" ht="11.25" customHeight="1">
      <c r="B8608" s="52"/>
    </row>
    <row r="8609" spans="2:2" ht="11.25" customHeight="1">
      <c r="B8609" s="52"/>
    </row>
    <row r="8610" spans="2:2" ht="11.25" customHeight="1">
      <c r="B8610" s="52"/>
    </row>
    <row r="8611" spans="2:2" ht="11.25" customHeight="1">
      <c r="B8611" s="52"/>
    </row>
    <row r="8612" spans="2:2" ht="11.25" customHeight="1">
      <c r="B8612" s="52"/>
    </row>
    <row r="8613" spans="2:2" ht="11.25" customHeight="1">
      <c r="B8613" s="52"/>
    </row>
    <row r="8614" spans="2:2" ht="11.25" customHeight="1">
      <c r="B8614" s="52"/>
    </row>
    <row r="8615" spans="2:2" ht="11.25" customHeight="1">
      <c r="B8615" s="52"/>
    </row>
    <row r="8616" spans="2:2" ht="11.25" customHeight="1">
      <c r="B8616" s="52"/>
    </row>
    <row r="8617" spans="2:2" ht="11.25" customHeight="1">
      <c r="B8617" s="52"/>
    </row>
    <row r="8618" spans="2:2" ht="11.25" customHeight="1">
      <c r="B8618" s="52"/>
    </row>
    <row r="8619" spans="2:2" ht="11.25" customHeight="1">
      <c r="B8619" s="52"/>
    </row>
    <row r="8620" spans="2:2" ht="11.25" customHeight="1">
      <c r="B8620" s="52"/>
    </row>
    <row r="8621" spans="2:2" ht="11.25" customHeight="1">
      <c r="B8621" s="52"/>
    </row>
    <row r="8622" spans="2:2" ht="11.25" customHeight="1">
      <c r="B8622" s="52"/>
    </row>
    <row r="8623" spans="2:2" ht="11.25" customHeight="1">
      <c r="B8623" s="52"/>
    </row>
    <row r="8624" spans="2:2" ht="11.25" customHeight="1">
      <c r="B8624" s="52"/>
    </row>
    <row r="8625" spans="2:2" ht="11.25" customHeight="1">
      <c r="B8625" s="52"/>
    </row>
    <row r="8626" spans="2:2" ht="11.25" customHeight="1">
      <c r="B8626" s="52"/>
    </row>
    <row r="8627" spans="2:2" ht="11.25" customHeight="1">
      <c r="B8627" s="52"/>
    </row>
    <row r="8628" spans="2:2" ht="11.25" customHeight="1">
      <c r="B8628" s="52"/>
    </row>
    <row r="8629" spans="2:2" ht="11.25" customHeight="1">
      <c r="B8629" s="52"/>
    </row>
    <row r="8630" spans="2:2" ht="11.25" customHeight="1">
      <c r="B8630" s="52"/>
    </row>
    <row r="8631" spans="2:2" ht="11.25" customHeight="1">
      <c r="B8631" s="52"/>
    </row>
    <row r="8632" spans="2:2" ht="11.25" customHeight="1">
      <c r="B8632" s="52"/>
    </row>
    <row r="8633" spans="2:2" ht="11.25" customHeight="1">
      <c r="B8633" s="52"/>
    </row>
    <row r="8634" spans="2:2" ht="11.25" customHeight="1">
      <c r="B8634" s="52"/>
    </row>
    <row r="8635" spans="2:2" ht="11.25" customHeight="1">
      <c r="B8635" s="52"/>
    </row>
    <row r="8636" spans="2:2" ht="11.25" customHeight="1">
      <c r="B8636" s="52"/>
    </row>
    <row r="8637" spans="2:2" ht="11.25" customHeight="1">
      <c r="B8637" s="52"/>
    </row>
    <row r="8638" spans="2:2" ht="11.25" customHeight="1">
      <c r="B8638" s="52"/>
    </row>
    <row r="8639" spans="2:2" ht="11.25" customHeight="1">
      <c r="B8639" s="52"/>
    </row>
    <row r="8640" spans="2:2" ht="11.25" customHeight="1">
      <c r="B8640" s="52"/>
    </row>
    <row r="8641" spans="2:2" ht="11.25" customHeight="1">
      <c r="B8641" s="52"/>
    </row>
    <row r="8642" spans="2:2" ht="11.25" customHeight="1">
      <c r="B8642" s="52"/>
    </row>
    <row r="8643" spans="2:2" ht="11.25" customHeight="1">
      <c r="B8643" s="52"/>
    </row>
    <row r="8644" spans="2:2" ht="11.25" customHeight="1">
      <c r="B8644" s="52"/>
    </row>
    <row r="8645" spans="2:2" ht="11.25" customHeight="1">
      <c r="B8645" s="52"/>
    </row>
    <row r="8646" spans="2:2" ht="11.25" customHeight="1">
      <c r="B8646" s="52"/>
    </row>
    <row r="8647" spans="2:2" ht="11.25" customHeight="1">
      <c r="B8647" s="52"/>
    </row>
    <row r="8648" spans="2:2" ht="11.25" customHeight="1">
      <c r="B8648" s="52"/>
    </row>
    <row r="8649" spans="2:2" ht="11.25" customHeight="1">
      <c r="B8649" s="52"/>
    </row>
    <row r="8650" spans="2:2" ht="11.25" customHeight="1">
      <c r="B8650" s="52"/>
    </row>
    <row r="8651" spans="2:2" ht="11.25" customHeight="1">
      <c r="B8651" s="52"/>
    </row>
    <row r="8652" spans="2:2" ht="11.25" customHeight="1">
      <c r="B8652" s="52"/>
    </row>
    <row r="8653" spans="2:2" ht="11.25" customHeight="1">
      <c r="B8653" s="52"/>
    </row>
    <row r="8654" spans="2:2" ht="11.25" customHeight="1">
      <c r="B8654" s="52"/>
    </row>
    <row r="8655" spans="2:2" ht="11.25" customHeight="1">
      <c r="B8655" s="52"/>
    </row>
    <row r="8656" spans="2:2" ht="11.25" customHeight="1">
      <c r="B8656" s="52"/>
    </row>
    <row r="8657" spans="2:2" ht="11.25" customHeight="1">
      <c r="B8657" s="52"/>
    </row>
    <row r="8658" spans="2:2" ht="11.25" customHeight="1">
      <c r="B8658" s="52"/>
    </row>
    <row r="8659" spans="2:2" ht="11.25" customHeight="1">
      <c r="B8659" s="52"/>
    </row>
    <row r="8660" spans="2:2" ht="11.25" customHeight="1">
      <c r="B8660" s="52"/>
    </row>
    <row r="8661" spans="2:2" ht="11.25" customHeight="1">
      <c r="B8661" s="52"/>
    </row>
    <row r="8662" spans="2:2" ht="11.25" customHeight="1">
      <c r="B8662" s="52"/>
    </row>
    <row r="8663" spans="2:2" ht="11.25" customHeight="1">
      <c r="B8663" s="52"/>
    </row>
    <row r="8664" spans="2:2" ht="11.25" customHeight="1">
      <c r="B8664" s="52"/>
    </row>
    <row r="8665" spans="2:2" ht="11.25" customHeight="1">
      <c r="B8665" s="52"/>
    </row>
    <row r="8666" spans="2:2" ht="11.25" customHeight="1">
      <c r="B8666" s="52"/>
    </row>
    <row r="8667" spans="2:2" ht="11.25" customHeight="1">
      <c r="B8667" s="52"/>
    </row>
    <row r="8668" spans="2:2" ht="11.25" customHeight="1">
      <c r="B8668" s="52"/>
    </row>
    <row r="8669" spans="2:2" ht="11.25" customHeight="1">
      <c r="B8669" s="52"/>
    </row>
    <row r="8670" spans="2:2" ht="11.25" customHeight="1">
      <c r="B8670" s="52"/>
    </row>
    <row r="8671" spans="2:2" ht="11.25" customHeight="1">
      <c r="B8671" s="52"/>
    </row>
    <row r="8672" spans="2:2" ht="11.25" customHeight="1">
      <c r="B8672" s="52"/>
    </row>
    <row r="8673" spans="2:2" ht="11.25" customHeight="1">
      <c r="B8673" s="52"/>
    </row>
    <row r="8674" spans="2:2" ht="11.25" customHeight="1">
      <c r="B8674" s="52"/>
    </row>
    <row r="8675" spans="2:2" ht="11.25" customHeight="1">
      <c r="B8675" s="52"/>
    </row>
    <row r="8676" spans="2:2" ht="11.25" customHeight="1">
      <c r="B8676" s="52"/>
    </row>
    <row r="8677" spans="2:2" ht="11.25" customHeight="1">
      <c r="B8677" s="52"/>
    </row>
    <row r="8678" spans="2:2" ht="11.25" customHeight="1">
      <c r="B8678" s="52"/>
    </row>
    <row r="8679" spans="2:2" ht="11.25" customHeight="1">
      <c r="B8679" s="52"/>
    </row>
    <row r="8680" spans="2:2" ht="11.25" customHeight="1">
      <c r="B8680" s="52"/>
    </row>
    <row r="8681" spans="2:2" ht="11.25" customHeight="1">
      <c r="B8681" s="52"/>
    </row>
    <row r="8682" spans="2:2" ht="11.25" customHeight="1">
      <c r="B8682" s="52"/>
    </row>
    <row r="8683" spans="2:2" ht="11.25" customHeight="1">
      <c r="B8683" s="52"/>
    </row>
    <row r="8684" spans="2:2" ht="11.25" customHeight="1">
      <c r="B8684" s="52"/>
    </row>
    <row r="8685" spans="2:2" ht="11.25" customHeight="1">
      <c r="B8685" s="52"/>
    </row>
    <row r="8686" spans="2:2" ht="11.25" customHeight="1">
      <c r="B8686" s="52"/>
    </row>
    <row r="8687" spans="2:2" ht="11.25" customHeight="1">
      <c r="B8687" s="52"/>
    </row>
    <row r="8688" spans="2:2" ht="11.25" customHeight="1">
      <c r="B8688" s="52"/>
    </row>
    <row r="8689" spans="2:2" ht="11.25" customHeight="1">
      <c r="B8689" s="52"/>
    </row>
    <row r="8690" spans="2:2" ht="11.25" customHeight="1">
      <c r="B8690" s="52"/>
    </row>
    <row r="8691" spans="2:2" ht="11.25" customHeight="1">
      <c r="B8691" s="52"/>
    </row>
    <row r="8692" spans="2:2" ht="11.25" customHeight="1">
      <c r="B8692" s="52"/>
    </row>
    <row r="8693" spans="2:2" ht="11.25" customHeight="1">
      <c r="B8693" s="52"/>
    </row>
    <row r="8694" spans="2:2" ht="11.25" customHeight="1">
      <c r="B8694" s="52"/>
    </row>
    <row r="8695" spans="2:2" ht="11.25" customHeight="1">
      <c r="B8695" s="52"/>
    </row>
    <row r="8696" spans="2:2" ht="11.25" customHeight="1">
      <c r="B8696" s="52"/>
    </row>
    <row r="8697" spans="2:2" ht="11.25" customHeight="1">
      <c r="B8697" s="52"/>
    </row>
    <row r="8698" spans="2:2" ht="11.25" customHeight="1">
      <c r="B8698" s="52"/>
    </row>
    <row r="8699" spans="2:2" ht="11.25" customHeight="1">
      <c r="B8699" s="52"/>
    </row>
    <row r="8700" spans="2:2" ht="11.25" customHeight="1">
      <c r="B8700" s="52"/>
    </row>
    <row r="8701" spans="2:2" ht="11.25" customHeight="1">
      <c r="B8701" s="52"/>
    </row>
    <row r="8702" spans="2:2" ht="11.25" customHeight="1">
      <c r="B8702" s="52"/>
    </row>
    <row r="8703" spans="2:2" ht="11.25" customHeight="1">
      <c r="B8703" s="52"/>
    </row>
    <row r="8704" spans="2:2" ht="11.25" customHeight="1">
      <c r="B8704" s="52"/>
    </row>
    <row r="8705" spans="2:2" ht="11.25" customHeight="1">
      <c r="B8705" s="52"/>
    </row>
    <row r="8706" spans="2:2" ht="11.25" customHeight="1">
      <c r="B8706" s="52"/>
    </row>
    <row r="8707" spans="2:2" ht="11.25" customHeight="1">
      <c r="B8707" s="52"/>
    </row>
    <row r="8708" spans="2:2" ht="11.25" customHeight="1">
      <c r="B8708" s="52"/>
    </row>
    <row r="8709" spans="2:2" ht="11.25" customHeight="1">
      <c r="B8709" s="52"/>
    </row>
    <row r="8710" spans="2:2" ht="11.25" customHeight="1">
      <c r="B8710" s="52"/>
    </row>
    <row r="8711" spans="2:2" ht="11.25" customHeight="1">
      <c r="B8711" s="52"/>
    </row>
    <row r="8712" spans="2:2" ht="11.25" customHeight="1">
      <c r="B8712" s="52"/>
    </row>
    <row r="8713" spans="2:2" ht="11.25" customHeight="1">
      <c r="B8713" s="52"/>
    </row>
    <row r="8714" spans="2:2" ht="11.25" customHeight="1">
      <c r="B8714" s="52"/>
    </row>
    <row r="8715" spans="2:2" ht="11.25" customHeight="1">
      <c r="B8715" s="52"/>
    </row>
    <row r="8716" spans="2:2" ht="11.25" customHeight="1">
      <c r="B8716" s="52"/>
    </row>
    <row r="8717" spans="2:2" ht="11.25" customHeight="1">
      <c r="B8717" s="52"/>
    </row>
    <row r="8718" spans="2:2" ht="11.25" customHeight="1">
      <c r="B8718" s="52"/>
    </row>
    <row r="8719" spans="2:2" ht="11.25" customHeight="1">
      <c r="B8719" s="52"/>
    </row>
    <row r="8720" spans="2:2" ht="11.25" customHeight="1">
      <c r="B8720" s="52"/>
    </row>
    <row r="8721" spans="2:2" ht="11.25" customHeight="1">
      <c r="B8721" s="52"/>
    </row>
    <row r="8722" spans="2:2" ht="11.25" customHeight="1">
      <c r="B8722" s="52"/>
    </row>
    <row r="8723" spans="2:2" ht="11.25" customHeight="1">
      <c r="B8723" s="52"/>
    </row>
    <row r="8724" spans="2:2" ht="11.25" customHeight="1">
      <c r="B8724" s="52"/>
    </row>
    <row r="8725" spans="2:2" ht="11.25" customHeight="1">
      <c r="B8725" s="52"/>
    </row>
    <row r="8726" spans="2:2" ht="11.25" customHeight="1">
      <c r="B8726" s="52"/>
    </row>
    <row r="8727" spans="2:2" ht="11.25" customHeight="1">
      <c r="B8727" s="52"/>
    </row>
    <row r="8728" spans="2:2" ht="11.25" customHeight="1">
      <c r="B8728" s="52"/>
    </row>
    <row r="8729" spans="2:2" ht="11.25" customHeight="1">
      <c r="B8729" s="52"/>
    </row>
    <row r="8730" spans="2:2" ht="11.25" customHeight="1">
      <c r="B8730" s="52"/>
    </row>
    <row r="8731" spans="2:2" ht="11.25" customHeight="1">
      <c r="B8731" s="52"/>
    </row>
    <row r="8732" spans="2:2" ht="11.25" customHeight="1">
      <c r="B8732" s="52"/>
    </row>
    <row r="8733" spans="2:2" ht="11.25" customHeight="1">
      <c r="B8733" s="52"/>
    </row>
    <row r="8734" spans="2:2" ht="11.25" customHeight="1">
      <c r="B8734" s="52"/>
    </row>
    <row r="8735" spans="2:2" ht="11.25" customHeight="1">
      <c r="B8735" s="52"/>
    </row>
    <row r="8736" spans="2:2" ht="11.25" customHeight="1">
      <c r="B8736" s="52"/>
    </row>
    <row r="8737" spans="2:2" ht="11.25" customHeight="1">
      <c r="B8737" s="52"/>
    </row>
    <row r="8738" spans="2:2" ht="11.25" customHeight="1">
      <c r="B8738" s="52"/>
    </row>
    <row r="8739" spans="2:2" ht="11.25" customHeight="1">
      <c r="B8739" s="52"/>
    </row>
    <row r="8740" spans="2:2" ht="11.25" customHeight="1">
      <c r="B8740" s="52"/>
    </row>
    <row r="8741" spans="2:2" ht="11.25" customHeight="1">
      <c r="B8741" s="52"/>
    </row>
    <row r="8742" spans="2:2" ht="11.25" customHeight="1">
      <c r="B8742" s="52"/>
    </row>
    <row r="8743" spans="2:2" ht="11.25" customHeight="1">
      <c r="B8743" s="52"/>
    </row>
    <row r="8744" spans="2:2" ht="11.25" customHeight="1">
      <c r="B8744" s="52"/>
    </row>
    <row r="8745" spans="2:2" ht="11.25" customHeight="1">
      <c r="B8745" s="52"/>
    </row>
    <row r="8746" spans="2:2" ht="11.25" customHeight="1">
      <c r="B8746" s="52"/>
    </row>
    <row r="8747" spans="2:2" ht="11.25" customHeight="1">
      <c r="B8747" s="52"/>
    </row>
    <row r="8748" spans="2:2" ht="11.25" customHeight="1">
      <c r="B8748" s="52"/>
    </row>
    <row r="8749" spans="2:2" ht="11.25" customHeight="1">
      <c r="B8749" s="52"/>
    </row>
    <row r="8750" spans="2:2" ht="11.25" customHeight="1">
      <c r="B8750" s="52"/>
    </row>
    <row r="8751" spans="2:2" ht="11.25" customHeight="1">
      <c r="B8751" s="52"/>
    </row>
    <row r="8752" spans="2:2" ht="11.25" customHeight="1">
      <c r="B8752" s="52"/>
    </row>
    <row r="8753" spans="2:2" ht="11.25" customHeight="1">
      <c r="B8753" s="52"/>
    </row>
    <row r="8754" spans="2:2" ht="11.25" customHeight="1">
      <c r="B8754" s="52"/>
    </row>
    <row r="8755" spans="2:2" ht="11.25" customHeight="1">
      <c r="B8755" s="52"/>
    </row>
    <row r="8756" spans="2:2" ht="11.25" customHeight="1">
      <c r="B8756" s="52"/>
    </row>
    <row r="8757" spans="2:2" ht="11.25" customHeight="1">
      <c r="B8757" s="52"/>
    </row>
    <row r="8758" spans="2:2" ht="11.25" customHeight="1">
      <c r="B8758" s="52"/>
    </row>
    <row r="8759" spans="2:2" ht="11.25" customHeight="1">
      <c r="B8759" s="52"/>
    </row>
    <row r="8760" spans="2:2" ht="11.25" customHeight="1">
      <c r="B8760" s="52"/>
    </row>
    <row r="8761" spans="2:2" ht="11.25" customHeight="1">
      <c r="B8761" s="52"/>
    </row>
    <row r="8762" spans="2:2" ht="11.25" customHeight="1">
      <c r="B8762" s="52"/>
    </row>
    <row r="8763" spans="2:2" ht="11.25" customHeight="1">
      <c r="B8763" s="52"/>
    </row>
    <row r="8764" spans="2:2" ht="11.25" customHeight="1">
      <c r="B8764" s="52"/>
    </row>
    <row r="8765" spans="2:2" ht="11.25" customHeight="1">
      <c r="B8765" s="52"/>
    </row>
    <row r="8766" spans="2:2" ht="11.25" customHeight="1">
      <c r="B8766" s="52"/>
    </row>
    <row r="8767" spans="2:2" ht="11.25" customHeight="1">
      <c r="B8767" s="52"/>
    </row>
    <row r="8768" spans="2:2" ht="11.25" customHeight="1">
      <c r="B8768" s="52"/>
    </row>
    <row r="8769" spans="2:2" ht="11.25" customHeight="1">
      <c r="B8769" s="52"/>
    </row>
    <row r="8770" spans="2:2" ht="11.25" customHeight="1">
      <c r="B8770" s="52"/>
    </row>
    <row r="8771" spans="2:2" ht="11.25" customHeight="1">
      <c r="B8771" s="52"/>
    </row>
    <row r="8772" spans="2:2" ht="11.25" customHeight="1">
      <c r="B8772" s="52"/>
    </row>
    <row r="8773" spans="2:2" ht="11.25" customHeight="1">
      <c r="B8773" s="52"/>
    </row>
    <row r="8774" spans="2:2" ht="11.25" customHeight="1">
      <c r="B8774" s="52"/>
    </row>
    <row r="8775" spans="2:2" ht="11.25" customHeight="1">
      <c r="B8775" s="52"/>
    </row>
    <row r="8776" spans="2:2" ht="11.25" customHeight="1">
      <c r="B8776" s="52"/>
    </row>
    <row r="8777" spans="2:2" ht="11.25" customHeight="1">
      <c r="B8777" s="52"/>
    </row>
    <row r="8778" spans="2:2" ht="11.25" customHeight="1">
      <c r="B8778" s="52"/>
    </row>
    <row r="8779" spans="2:2" ht="11.25" customHeight="1">
      <c r="B8779" s="52"/>
    </row>
    <row r="8780" spans="2:2" ht="11.25" customHeight="1">
      <c r="B8780" s="52"/>
    </row>
    <row r="8781" spans="2:2" ht="11.25" customHeight="1">
      <c r="B8781" s="52"/>
    </row>
    <row r="8782" spans="2:2" ht="11.25" customHeight="1">
      <c r="B8782" s="52"/>
    </row>
    <row r="8783" spans="2:2" ht="11.25" customHeight="1">
      <c r="B8783" s="52"/>
    </row>
    <row r="8784" spans="2:2" ht="11.25" customHeight="1">
      <c r="B8784" s="52"/>
    </row>
    <row r="8785" spans="2:2" ht="11.25" customHeight="1">
      <c r="B8785" s="52"/>
    </row>
    <row r="8786" spans="2:2" ht="11.25" customHeight="1">
      <c r="B8786" s="52"/>
    </row>
    <row r="8787" spans="2:2" ht="11.25" customHeight="1">
      <c r="B8787" s="52"/>
    </row>
    <row r="8788" spans="2:2" ht="11.25" customHeight="1">
      <c r="B8788" s="52"/>
    </row>
    <row r="8789" spans="2:2" ht="11.25" customHeight="1">
      <c r="B8789" s="52"/>
    </row>
    <row r="8790" spans="2:2" ht="11.25" customHeight="1">
      <c r="B8790" s="52"/>
    </row>
    <row r="8791" spans="2:2" ht="11.25" customHeight="1">
      <c r="B8791" s="52"/>
    </row>
    <row r="8792" spans="2:2" ht="11.25" customHeight="1">
      <c r="B8792" s="52"/>
    </row>
    <row r="8793" spans="2:2" ht="11.25" customHeight="1">
      <c r="B8793" s="52"/>
    </row>
    <row r="8794" spans="2:2" ht="11.25" customHeight="1">
      <c r="B8794" s="52"/>
    </row>
    <row r="8795" spans="2:2" ht="11.25" customHeight="1">
      <c r="B8795" s="52"/>
    </row>
    <row r="8796" spans="2:2" ht="11.25" customHeight="1">
      <c r="B8796" s="52"/>
    </row>
    <row r="8797" spans="2:2" ht="11.25" customHeight="1">
      <c r="B8797" s="52"/>
    </row>
    <row r="8798" spans="2:2" ht="11.25" customHeight="1">
      <c r="B8798" s="52"/>
    </row>
    <row r="8799" spans="2:2" ht="11.25" customHeight="1">
      <c r="B8799" s="52"/>
    </row>
    <row r="8800" spans="2:2" ht="11.25" customHeight="1">
      <c r="B8800" s="52"/>
    </row>
    <row r="8801" spans="2:2" ht="11.25" customHeight="1">
      <c r="B8801" s="52"/>
    </row>
    <row r="8802" spans="2:2" ht="11.25" customHeight="1">
      <c r="B8802" s="52"/>
    </row>
    <row r="8803" spans="2:2" ht="11.25" customHeight="1">
      <c r="B8803" s="52"/>
    </row>
    <row r="8804" spans="2:2" ht="11.25" customHeight="1">
      <c r="B8804" s="52"/>
    </row>
    <row r="8805" spans="2:2" ht="11.25" customHeight="1">
      <c r="B8805" s="52"/>
    </row>
    <row r="8806" spans="2:2" ht="11.25" customHeight="1">
      <c r="B8806" s="52"/>
    </row>
    <row r="8807" spans="2:2" ht="11.25" customHeight="1">
      <c r="B8807" s="52"/>
    </row>
    <row r="8808" spans="2:2" ht="11.25" customHeight="1">
      <c r="B8808" s="52"/>
    </row>
    <row r="8809" spans="2:2" ht="11.25" customHeight="1">
      <c r="B8809" s="52"/>
    </row>
    <row r="8810" spans="2:2" ht="11.25" customHeight="1">
      <c r="B8810" s="52"/>
    </row>
    <row r="8811" spans="2:2" ht="11.25" customHeight="1">
      <c r="B8811" s="52"/>
    </row>
    <row r="8812" spans="2:2" ht="11.25" customHeight="1">
      <c r="B8812" s="52"/>
    </row>
    <row r="8813" spans="2:2" ht="11.25" customHeight="1">
      <c r="B8813" s="52"/>
    </row>
    <row r="8814" spans="2:2" ht="11.25" customHeight="1">
      <c r="B8814" s="52"/>
    </row>
    <row r="8815" spans="2:2" ht="11.25" customHeight="1">
      <c r="B8815" s="52"/>
    </row>
    <row r="8816" spans="2:2" ht="11.25" customHeight="1">
      <c r="B8816" s="52"/>
    </row>
    <row r="8817" spans="2:2" ht="11.25" customHeight="1">
      <c r="B8817" s="52"/>
    </row>
    <row r="8818" spans="2:2" ht="11.25" customHeight="1">
      <c r="B8818" s="52"/>
    </row>
    <row r="8819" spans="2:2" ht="11.25" customHeight="1">
      <c r="B8819" s="52"/>
    </row>
    <row r="8820" spans="2:2" ht="11.25" customHeight="1">
      <c r="B8820" s="52"/>
    </row>
    <row r="8821" spans="2:2" ht="11.25" customHeight="1">
      <c r="B8821" s="52"/>
    </row>
    <row r="8822" spans="2:2" ht="11.25" customHeight="1">
      <c r="B8822" s="52"/>
    </row>
    <row r="8823" spans="2:2" ht="11.25" customHeight="1">
      <c r="B8823" s="52"/>
    </row>
    <row r="8824" spans="2:2" ht="11.25" customHeight="1">
      <c r="B8824" s="52"/>
    </row>
    <row r="8825" spans="2:2" ht="11.25" customHeight="1">
      <c r="B8825" s="52"/>
    </row>
    <row r="8826" spans="2:2" ht="11.25" customHeight="1">
      <c r="B8826" s="52"/>
    </row>
    <row r="8827" spans="2:2" ht="11.25" customHeight="1">
      <c r="B8827" s="52"/>
    </row>
    <row r="8828" spans="2:2" ht="11.25" customHeight="1">
      <c r="B8828" s="52"/>
    </row>
    <row r="8829" spans="2:2" ht="11.25" customHeight="1">
      <c r="B8829" s="52"/>
    </row>
    <row r="8830" spans="2:2" ht="11.25" customHeight="1">
      <c r="B8830" s="52"/>
    </row>
    <row r="8831" spans="2:2" ht="11.25" customHeight="1">
      <c r="B8831" s="52"/>
    </row>
    <row r="8832" spans="2:2" ht="11.25" customHeight="1">
      <c r="B8832" s="52"/>
    </row>
    <row r="8833" spans="2:2" ht="11.25" customHeight="1">
      <c r="B8833" s="52"/>
    </row>
    <row r="8834" spans="2:2" ht="11.25" customHeight="1">
      <c r="B8834" s="52"/>
    </row>
    <row r="8835" spans="2:2" ht="11.25" customHeight="1">
      <c r="B8835" s="52"/>
    </row>
    <row r="8836" spans="2:2" ht="11.25" customHeight="1">
      <c r="B8836" s="52"/>
    </row>
    <row r="8837" spans="2:2" ht="11.25" customHeight="1">
      <c r="B8837" s="52"/>
    </row>
    <row r="8838" spans="2:2" ht="11.25" customHeight="1">
      <c r="B8838" s="52"/>
    </row>
    <row r="8839" spans="2:2" ht="11.25" customHeight="1">
      <c r="B8839" s="52"/>
    </row>
    <row r="8840" spans="2:2" ht="11.25" customHeight="1">
      <c r="B8840" s="52"/>
    </row>
    <row r="8841" spans="2:2" ht="11.25" customHeight="1">
      <c r="B8841" s="52"/>
    </row>
    <row r="8842" spans="2:2" ht="11.25" customHeight="1">
      <c r="B8842" s="52"/>
    </row>
    <row r="8843" spans="2:2" ht="11.25" customHeight="1">
      <c r="B8843" s="52"/>
    </row>
    <row r="8844" spans="2:2" ht="11.25" customHeight="1">
      <c r="B8844" s="52"/>
    </row>
    <row r="8845" spans="2:2" ht="11.25" customHeight="1">
      <c r="B8845" s="52"/>
    </row>
    <row r="8846" spans="2:2" ht="11.25" customHeight="1">
      <c r="B8846" s="52"/>
    </row>
    <row r="8847" spans="2:2" ht="11.25" customHeight="1">
      <c r="B8847" s="52"/>
    </row>
    <row r="8848" spans="2:2" ht="11.25" customHeight="1">
      <c r="B8848" s="52"/>
    </row>
    <row r="8849" spans="2:2" ht="11.25" customHeight="1">
      <c r="B8849" s="52"/>
    </row>
    <row r="8850" spans="2:2" ht="11.25" customHeight="1">
      <c r="B8850" s="52"/>
    </row>
    <row r="8851" spans="2:2" ht="11.25" customHeight="1">
      <c r="B8851" s="52"/>
    </row>
    <row r="8852" spans="2:2" ht="11.25" customHeight="1">
      <c r="B8852" s="52"/>
    </row>
    <row r="8853" spans="2:2" ht="11.25" customHeight="1">
      <c r="B8853" s="52"/>
    </row>
    <row r="8854" spans="2:2" ht="11.25" customHeight="1">
      <c r="B8854" s="52"/>
    </row>
    <row r="8855" spans="2:2" ht="11.25" customHeight="1">
      <c r="B8855" s="52"/>
    </row>
    <row r="8856" spans="2:2" ht="11.25" customHeight="1">
      <c r="B8856" s="52"/>
    </row>
    <row r="8857" spans="2:2" ht="11.25" customHeight="1">
      <c r="B8857" s="52"/>
    </row>
    <row r="8858" spans="2:2" ht="11.25" customHeight="1">
      <c r="B8858" s="52"/>
    </row>
    <row r="8859" spans="2:2" ht="11.25" customHeight="1">
      <c r="B8859" s="52"/>
    </row>
    <row r="8860" spans="2:2" ht="11.25" customHeight="1">
      <c r="B8860" s="52"/>
    </row>
    <row r="8861" spans="2:2" ht="11.25" customHeight="1">
      <c r="B8861" s="52"/>
    </row>
    <row r="8862" spans="2:2" ht="11.25" customHeight="1">
      <c r="B8862" s="52"/>
    </row>
    <row r="8863" spans="2:2" ht="11.25" customHeight="1">
      <c r="B8863" s="52"/>
    </row>
    <row r="8864" spans="2:2" ht="11.25" customHeight="1">
      <c r="B8864" s="52"/>
    </row>
    <row r="8865" spans="2:2" ht="11.25" customHeight="1">
      <c r="B8865" s="52"/>
    </row>
    <row r="8866" spans="2:2" ht="11.25" customHeight="1">
      <c r="B8866" s="52"/>
    </row>
    <row r="8867" spans="2:2" ht="11.25" customHeight="1">
      <c r="B8867" s="52"/>
    </row>
    <row r="8868" spans="2:2" ht="11.25" customHeight="1">
      <c r="B8868" s="52"/>
    </row>
    <row r="8869" spans="2:2" ht="11.25" customHeight="1">
      <c r="B8869" s="52"/>
    </row>
    <row r="8870" spans="2:2" ht="11.25" customHeight="1">
      <c r="B8870" s="52"/>
    </row>
    <row r="8871" spans="2:2" ht="11.25" customHeight="1">
      <c r="B8871" s="52"/>
    </row>
    <row r="8872" spans="2:2" ht="11.25" customHeight="1">
      <c r="B8872" s="52"/>
    </row>
    <row r="8873" spans="2:2" ht="11.25" customHeight="1">
      <c r="B8873" s="52"/>
    </row>
    <row r="8874" spans="2:2" ht="11.25" customHeight="1">
      <c r="B8874" s="52"/>
    </row>
    <row r="8875" spans="2:2" ht="11.25" customHeight="1">
      <c r="B8875" s="52"/>
    </row>
    <row r="8876" spans="2:2" ht="11.25" customHeight="1">
      <c r="B8876" s="52"/>
    </row>
    <row r="8877" spans="2:2" ht="11.25" customHeight="1">
      <c r="B8877" s="52"/>
    </row>
    <row r="8878" spans="2:2" ht="11.25" customHeight="1">
      <c r="B8878" s="52"/>
    </row>
    <row r="8879" spans="2:2" ht="11.25" customHeight="1">
      <c r="B8879" s="52"/>
    </row>
    <row r="8880" spans="2:2" ht="11.25" customHeight="1">
      <c r="B8880" s="52"/>
    </row>
    <row r="8881" spans="2:2" ht="11.25" customHeight="1">
      <c r="B8881" s="52"/>
    </row>
    <row r="8882" spans="2:2" ht="11.25" customHeight="1">
      <c r="B8882" s="52"/>
    </row>
    <row r="8883" spans="2:2" ht="11.25" customHeight="1">
      <c r="B8883" s="52"/>
    </row>
    <row r="8884" spans="2:2" ht="11.25" customHeight="1">
      <c r="B8884" s="52"/>
    </row>
    <row r="8885" spans="2:2" ht="11.25" customHeight="1">
      <c r="B8885" s="52"/>
    </row>
    <row r="8886" spans="2:2" ht="11.25" customHeight="1">
      <c r="B8886" s="52"/>
    </row>
    <row r="8887" spans="2:2" ht="11.25" customHeight="1">
      <c r="B8887" s="52"/>
    </row>
    <row r="8888" spans="2:2" ht="11.25" customHeight="1">
      <c r="B8888" s="52"/>
    </row>
    <row r="8889" spans="2:2" ht="11.25" customHeight="1">
      <c r="B8889" s="52"/>
    </row>
    <row r="8890" spans="2:2" ht="11.25" customHeight="1">
      <c r="B8890" s="52"/>
    </row>
    <row r="8891" spans="2:2" ht="11.25" customHeight="1">
      <c r="B8891" s="52"/>
    </row>
    <row r="8892" spans="2:2" ht="11.25" customHeight="1">
      <c r="B8892" s="52"/>
    </row>
    <row r="8893" spans="2:2" ht="11.25" customHeight="1">
      <c r="B8893" s="52"/>
    </row>
    <row r="8894" spans="2:2" ht="11.25" customHeight="1">
      <c r="B8894" s="52"/>
    </row>
    <row r="8895" spans="2:2" ht="11.25" customHeight="1">
      <c r="B8895" s="52"/>
    </row>
    <row r="8896" spans="2:2" ht="11.25" customHeight="1">
      <c r="B8896" s="52"/>
    </row>
    <row r="8897" spans="2:2" ht="11.25" customHeight="1">
      <c r="B8897" s="52"/>
    </row>
    <row r="8898" spans="2:2" ht="11.25" customHeight="1">
      <c r="B8898" s="52"/>
    </row>
    <row r="8899" spans="2:2" ht="11.25" customHeight="1">
      <c r="B8899" s="52"/>
    </row>
    <row r="8900" spans="2:2" ht="11.25" customHeight="1">
      <c r="B8900" s="52"/>
    </row>
    <row r="8901" spans="2:2" ht="11.25" customHeight="1">
      <c r="B8901" s="52"/>
    </row>
    <row r="8902" spans="2:2" ht="11.25" customHeight="1">
      <c r="B8902" s="52"/>
    </row>
    <row r="8903" spans="2:2" ht="11.25" customHeight="1">
      <c r="B8903" s="52"/>
    </row>
    <row r="8904" spans="2:2" ht="11.25" customHeight="1">
      <c r="B8904" s="52"/>
    </row>
    <row r="8905" spans="2:2" ht="11.25" customHeight="1">
      <c r="B8905" s="52"/>
    </row>
    <row r="8906" spans="2:2" ht="11.25" customHeight="1">
      <c r="B8906" s="52"/>
    </row>
    <row r="8907" spans="2:2" ht="11.25" customHeight="1">
      <c r="B8907" s="52"/>
    </row>
    <row r="8908" spans="2:2" ht="11.25" customHeight="1">
      <c r="B8908" s="52"/>
    </row>
    <row r="8909" spans="2:2" ht="11.25" customHeight="1">
      <c r="B8909" s="52"/>
    </row>
    <row r="8910" spans="2:2" ht="11.25" customHeight="1">
      <c r="B8910" s="52"/>
    </row>
    <row r="8911" spans="2:2" ht="11.25" customHeight="1">
      <c r="B8911" s="52"/>
    </row>
    <row r="8912" spans="2:2" ht="11.25" customHeight="1">
      <c r="B8912" s="52"/>
    </row>
    <row r="8913" spans="2:2" ht="11.25" customHeight="1">
      <c r="B8913" s="52"/>
    </row>
    <row r="8914" spans="2:2" ht="11.25" customHeight="1">
      <c r="B8914" s="52"/>
    </row>
    <row r="8915" spans="2:2" ht="11.25" customHeight="1">
      <c r="B8915" s="52"/>
    </row>
    <row r="8916" spans="2:2" ht="11.25" customHeight="1">
      <c r="B8916" s="52"/>
    </row>
    <row r="8917" spans="2:2" ht="11.25" customHeight="1">
      <c r="B8917" s="52"/>
    </row>
    <row r="8918" spans="2:2" ht="11.25" customHeight="1">
      <c r="B8918" s="52"/>
    </row>
    <row r="8919" spans="2:2" ht="11.25" customHeight="1">
      <c r="B8919" s="52"/>
    </row>
    <row r="8920" spans="2:2" ht="11.25" customHeight="1">
      <c r="B8920" s="52"/>
    </row>
    <row r="8921" spans="2:2" ht="11.25" customHeight="1">
      <c r="B8921" s="52"/>
    </row>
    <row r="8922" spans="2:2" ht="11.25" customHeight="1">
      <c r="B8922" s="52"/>
    </row>
    <row r="8923" spans="2:2" ht="11.25" customHeight="1">
      <c r="B8923" s="52"/>
    </row>
    <row r="8924" spans="2:2" ht="11.25" customHeight="1">
      <c r="B8924" s="52"/>
    </row>
    <row r="8925" spans="2:2" ht="11.25" customHeight="1">
      <c r="B8925" s="52"/>
    </row>
    <row r="8926" spans="2:2" ht="11.25" customHeight="1">
      <c r="B8926" s="52"/>
    </row>
    <row r="8927" spans="2:2" ht="11.25" customHeight="1">
      <c r="B8927" s="52"/>
    </row>
    <row r="8928" spans="2:2" ht="11.25" customHeight="1">
      <c r="B8928" s="52"/>
    </row>
    <row r="8929" spans="2:2" ht="11.25" customHeight="1">
      <c r="B8929" s="52"/>
    </row>
    <row r="8930" spans="2:2" ht="11.25" customHeight="1">
      <c r="B8930" s="52"/>
    </row>
    <row r="8931" spans="2:2" ht="11.25" customHeight="1">
      <c r="B8931" s="52"/>
    </row>
    <row r="8932" spans="2:2" ht="11.25" customHeight="1">
      <c r="B8932" s="52"/>
    </row>
    <row r="8933" spans="2:2" ht="11.25" customHeight="1">
      <c r="B8933" s="52"/>
    </row>
    <row r="8934" spans="2:2" ht="11.25" customHeight="1">
      <c r="B8934" s="52"/>
    </row>
    <row r="8935" spans="2:2" ht="11.25" customHeight="1">
      <c r="B8935" s="52"/>
    </row>
    <row r="8936" spans="2:2" ht="11.25" customHeight="1">
      <c r="B8936" s="52"/>
    </row>
    <row r="8937" spans="2:2" ht="11.25" customHeight="1">
      <c r="B8937" s="52"/>
    </row>
    <row r="8938" spans="2:2" ht="11.25" customHeight="1">
      <c r="B8938" s="52"/>
    </row>
    <row r="8939" spans="2:2" ht="11.25" customHeight="1">
      <c r="B8939" s="52"/>
    </row>
    <row r="8940" spans="2:2" ht="11.25" customHeight="1">
      <c r="B8940" s="52"/>
    </row>
    <row r="8941" spans="2:2" ht="11.25" customHeight="1">
      <c r="B8941" s="52"/>
    </row>
    <row r="8942" spans="2:2" ht="11.25" customHeight="1">
      <c r="B8942" s="52"/>
    </row>
    <row r="8943" spans="2:2" ht="11.25" customHeight="1">
      <c r="B8943" s="52"/>
    </row>
    <row r="8944" spans="2:2" ht="11.25" customHeight="1">
      <c r="B8944" s="52"/>
    </row>
    <row r="8945" spans="2:2" ht="11.25" customHeight="1">
      <c r="B8945" s="52"/>
    </row>
    <row r="8946" spans="2:2" ht="11.25" customHeight="1">
      <c r="B8946" s="52"/>
    </row>
    <row r="8947" spans="2:2" ht="11.25" customHeight="1">
      <c r="B8947" s="52"/>
    </row>
    <row r="8948" spans="2:2" ht="11.25" customHeight="1">
      <c r="B8948" s="52"/>
    </row>
    <row r="8949" spans="2:2" ht="11.25" customHeight="1">
      <c r="B8949" s="52"/>
    </row>
    <row r="8950" spans="2:2" ht="11.25" customHeight="1">
      <c r="B8950" s="52"/>
    </row>
    <row r="8951" spans="2:2" ht="11.25" customHeight="1">
      <c r="B8951" s="52"/>
    </row>
    <row r="8952" spans="2:2" ht="11.25" customHeight="1">
      <c r="B8952" s="52"/>
    </row>
    <row r="8953" spans="2:2" ht="11.25" customHeight="1">
      <c r="B8953" s="52"/>
    </row>
    <row r="8954" spans="2:2" ht="11.25" customHeight="1">
      <c r="B8954" s="52"/>
    </row>
    <row r="8955" spans="2:2" ht="11.25" customHeight="1">
      <c r="B8955" s="52"/>
    </row>
    <row r="8956" spans="2:2" ht="11.25" customHeight="1">
      <c r="B8956" s="52"/>
    </row>
    <row r="8957" spans="2:2" ht="11.25" customHeight="1">
      <c r="B8957" s="52"/>
    </row>
    <row r="8958" spans="2:2" ht="11.25" customHeight="1">
      <c r="B8958" s="52"/>
    </row>
    <row r="8959" spans="2:2" ht="11.25" customHeight="1">
      <c r="B8959" s="52"/>
    </row>
  </sheetData>
  <sortState ref="K93:M111">
    <sortCondition descending="1" ref="M93:M111"/>
  </sortState>
  <mergeCells count="11">
    <mergeCell ref="B185:B196"/>
    <mergeCell ref="C115:D115"/>
    <mergeCell ref="G135:G136"/>
    <mergeCell ref="H135:H136"/>
    <mergeCell ref="B137:B148"/>
    <mergeCell ref="B149:B160"/>
    <mergeCell ref="B161:B172"/>
    <mergeCell ref="B173:B184"/>
    <mergeCell ref="E115:E116"/>
    <mergeCell ref="F115:F116"/>
    <mergeCell ref="F135:F136"/>
  </mergeCells>
  <conditionalFormatting sqref="E46">
    <cfRule type="cellIs" dxfId="3" priority="4" operator="notEqual">
      <formula>0</formula>
    </cfRule>
  </conditionalFormatting>
  <conditionalFormatting sqref="F112">
    <cfRule type="cellIs" dxfId="2" priority="3" operator="notEqual">
      <formula>0</formula>
    </cfRule>
  </conditionalFormatting>
  <conditionalFormatting sqref="F111">
    <cfRule type="cellIs" dxfId="1" priority="2" operator="greaterThan">
      <formula>0.001</formula>
    </cfRule>
    <cfRule type="cellIs" dxfId="0" priority="1" operator="lessThan">
      <formula>-0.001</formula>
    </cfRule>
  </conditionalFormatting>
  <hyperlinks>
    <hyperlink ref="B3" location="Indice!A1" display="Indice!A1"/>
  </hyperlinks>
  <pageMargins left="0.7" right="0.7" top="0.75" bottom="0.75" header="0.3" footer="0.3"/>
  <pageSetup paperSize="9" orientation="portrait" r:id="rId1"/>
  <ignoredErrors>
    <ignoredError sqref="E97:E109" formula="1"/>
    <ignoredError sqref="D112" formulaRange="1"/>
    <ignoredError sqref="H188:H196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outlinePr showOutlineSymbols="0"/>
    <pageSetUpPr autoPageBreaks="0" fitToPage="1"/>
  </sheetPr>
  <dimension ref="C1:O50"/>
  <sheetViews>
    <sheetView showGridLines="0" showRowColHeaders="0" showOutlineSymbols="0" zoomScaleNormal="100" workbookViewId="0">
      <selection activeCell="J33" sqref="J33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8" width="6.42578125" style="3" customWidth="1"/>
    <col min="9" max="9" width="6.85546875" style="3" customWidth="1"/>
    <col min="10" max="16" width="6.42578125" style="3" customWidth="1"/>
    <col min="17" max="17" width="7.42578125" style="3" customWidth="1"/>
    <col min="18" max="250" width="11.42578125" style="3"/>
    <col min="251" max="251" width="0.140625" style="3" customWidth="1"/>
    <col min="252" max="252" width="2.7109375" style="3" customWidth="1"/>
    <col min="253" max="253" width="15.42578125" style="3" customWidth="1"/>
    <col min="254" max="254" width="1.28515625" style="3" customWidth="1"/>
    <col min="255" max="255" width="71.42578125" style="3" customWidth="1"/>
    <col min="256" max="258" width="6.85546875" style="3" customWidth="1"/>
    <col min="259" max="260" width="6.42578125" style="3" customWidth="1"/>
    <col min="261" max="261" width="6.85546875" style="3" customWidth="1"/>
    <col min="262" max="264" width="6.42578125" style="3" customWidth="1"/>
    <col min="265" max="265" width="6.85546875" style="3" customWidth="1"/>
    <col min="266" max="272" width="6.42578125" style="3" customWidth="1"/>
    <col min="273" max="273" width="7.42578125" style="3" customWidth="1"/>
    <col min="274" max="506" width="11.42578125" style="3"/>
    <col min="507" max="507" width="0.140625" style="3" customWidth="1"/>
    <col min="508" max="508" width="2.7109375" style="3" customWidth="1"/>
    <col min="509" max="509" width="15.42578125" style="3" customWidth="1"/>
    <col min="510" max="510" width="1.28515625" style="3" customWidth="1"/>
    <col min="511" max="511" width="71.42578125" style="3" customWidth="1"/>
    <col min="512" max="514" width="6.85546875" style="3" customWidth="1"/>
    <col min="515" max="516" width="6.42578125" style="3" customWidth="1"/>
    <col min="517" max="517" width="6.85546875" style="3" customWidth="1"/>
    <col min="518" max="520" width="6.42578125" style="3" customWidth="1"/>
    <col min="521" max="521" width="6.85546875" style="3" customWidth="1"/>
    <col min="522" max="528" width="6.42578125" style="3" customWidth="1"/>
    <col min="529" max="529" width="7.42578125" style="3" customWidth="1"/>
    <col min="530" max="762" width="11.42578125" style="3"/>
    <col min="763" max="763" width="0.140625" style="3" customWidth="1"/>
    <col min="764" max="764" width="2.7109375" style="3" customWidth="1"/>
    <col min="765" max="765" width="15.42578125" style="3" customWidth="1"/>
    <col min="766" max="766" width="1.28515625" style="3" customWidth="1"/>
    <col min="767" max="767" width="71.42578125" style="3" customWidth="1"/>
    <col min="768" max="770" width="6.85546875" style="3" customWidth="1"/>
    <col min="771" max="772" width="6.42578125" style="3" customWidth="1"/>
    <col min="773" max="773" width="6.85546875" style="3" customWidth="1"/>
    <col min="774" max="776" width="6.42578125" style="3" customWidth="1"/>
    <col min="777" max="777" width="6.85546875" style="3" customWidth="1"/>
    <col min="778" max="784" width="6.42578125" style="3" customWidth="1"/>
    <col min="785" max="785" width="7.42578125" style="3" customWidth="1"/>
    <col min="786" max="1018" width="11.42578125" style="3"/>
    <col min="1019" max="1019" width="0.140625" style="3" customWidth="1"/>
    <col min="1020" max="1020" width="2.7109375" style="3" customWidth="1"/>
    <col min="1021" max="1021" width="15.42578125" style="3" customWidth="1"/>
    <col min="1022" max="1022" width="1.28515625" style="3" customWidth="1"/>
    <col min="1023" max="1023" width="71.42578125" style="3" customWidth="1"/>
    <col min="1024" max="1026" width="6.85546875" style="3" customWidth="1"/>
    <col min="1027" max="1028" width="6.42578125" style="3" customWidth="1"/>
    <col min="1029" max="1029" width="6.85546875" style="3" customWidth="1"/>
    <col min="1030" max="1032" width="6.42578125" style="3" customWidth="1"/>
    <col min="1033" max="1033" width="6.85546875" style="3" customWidth="1"/>
    <col min="1034" max="1040" width="6.42578125" style="3" customWidth="1"/>
    <col min="1041" max="1041" width="7.42578125" style="3" customWidth="1"/>
    <col min="1042" max="1274" width="11.42578125" style="3"/>
    <col min="1275" max="1275" width="0.140625" style="3" customWidth="1"/>
    <col min="1276" max="1276" width="2.7109375" style="3" customWidth="1"/>
    <col min="1277" max="1277" width="15.42578125" style="3" customWidth="1"/>
    <col min="1278" max="1278" width="1.28515625" style="3" customWidth="1"/>
    <col min="1279" max="1279" width="71.42578125" style="3" customWidth="1"/>
    <col min="1280" max="1282" width="6.85546875" style="3" customWidth="1"/>
    <col min="1283" max="1284" width="6.42578125" style="3" customWidth="1"/>
    <col min="1285" max="1285" width="6.85546875" style="3" customWidth="1"/>
    <col min="1286" max="1288" width="6.42578125" style="3" customWidth="1"/>
    <col min="1289" max="1289" width="6.85546875" style="3" customWidth="1"/>
    <col min="1290" max="1296" width="6.42578125" style="3" customWidth="1"/>
    <col min="1297" max="1297" width="7.42578125" style="3" customWidth="1"/>
    <col min="1298" max="1530" width="11.42578125" style="3"/>
    <col min="1531" max="1531" width="0.140625" style="3" customWidth="1"/>
    <col min="1532" max="1532" width="2.7109375" style="3" customWidth="1"/>
    <col min="1533" max="1533" width="15.42578125" style="3" customWidth="1"/>
    <col min="1534" max="1534" width="1.28515625" style="3" customWidth="1"/>
    <col min="1535" max="1535" width="71.42578125" style="3" customWidth="1"/>
    <col min="1536" max="1538" width="6.85546875" style="3" customWidth="1"/>
    <col min="1539" max="1540" width="6.42578125" style="3" customWidth="1"/>
    <col min="1541" max="1541" width="6.85546875" style="3" customWidth="1"/>
    <col min="1542" max="1544" width="6.42578125" style="3" customWidth="1"/>
    <col min="1545" max="1545" width="6.85546875" style="3" customWidth="1"/>
    <col min="1546" max="1552" width="6.42578125" style="3" customWidth="1"/>
    <col min="1553" max="1553" width="7.42578125" style="3" customWidth="1"/>
    <col min="1554" max="1786" width="11.42578125" style="3"/>
    <col min="1787" max="1787" width="0.140625" style="3" customWidth="1"/>
    <col min="1788" max="1788" width="2.7109375" style="3" customWidth="1"/>
    <col min="1789" max="1789" width="15.42578125" style="3" customWidth="1"/>
    <col min="1790" max="1790" width="1.28515625" style="3" customWidth="1"/>
    <col min="1791" max="1791" width="71.42578125" style="3" customWidth="1"/>
    <col min="1792" max="1794" width="6.85546875" style="3" customWidth="1"/>
    <col min="1795" max="1796" width="6.42578125" style="3" customWidth="1"/>
    <col min="1797" max="1797" width="6.85546875" style="3" customWidth="1"/>
    <col min="1798" max="1800" width="6.42578125" style="3" customWidth="1"/>
    <col min="1801" max="1801" width="6.85546875" style="3" customWidth="1"/>
    <col min="1802" max="1808" width="6.42578125" style="3" customWidth="1"/>
    <col min="1809" max="1809" width="7.42578125" style="3" customWidth="1"/>
    <col min="1810" max="2042" width="11.42578125" style="3"/>
    <col min="2043" max="2043" width="0.140625" style="3" customWidth="1"/>
    <col min="2044" max="2044" width="2.7109375" style="3" customWidth="1"/>
    <col min="2045" max="2045" width="15.42578125" style="3" customWidth="1"/>
    <col min="2046" max="2046" width="1.28515625" style="3" customWidth="1"/>
    <col min="2047" max="2047" width="71.42578125" style="3" customWidth="1"/>
    <col min="2048" max="2050" width="6.85546875" style="3" customWidth="1"/>
    <col min="2051" max="2052" width="6.42578125" style="3" customWidth="1"/>
    <col min="2053" max="2053" width="6.85546875" style="3" customWidth="1"/>
    <col min="2054" max="2056" width="6.42578125" style="3" customWidth="1"/>
    <col min="2057" max="2057" width="6.85546875" style="3" customWidth="1"/>
    <col min="2058" max="2064" width="6.42578125" style="3" customWidth="1"/>
    <col min="2065" max="2065" width="7.42578125" style="3" customWidth="1"/>
    <col min="2066" max="2298" width="11.42578125" style="3"/>
    <col min="2299" max="2299" width="0.140625" style="3" customWidth="1"/>
    <col min="2300" max="2300" width="2.7109375" style="3" customWidth="1"/>
    <col min="2301" max="2301" width="15.42578125" style="3" customWidth="1"/>
    <col min="2302" max="2302" width="1.28515625" style="3" customWidth="1"/>
    <col min="2303" max="2303" width="71.42578125" style="3" customWidth="1"/>
    <col min="2304" max="2306" width="6.85546875" style="3" customWidth="1"/>
    <col min="2307" max="2308" width="6.42578125" style="3" customWidth="1"/>
    <col min="2309" max="2309" width="6.85546875" style="3" customWidth="1"/>
    <col min="2310" max="2312" width="6.42578125" style="3" customWidth="1"/>
    <col min="2313" max="2313" width="6.85546875" style="3" customWidth="1"/>
    <col min="2314" max="2320" width="6.42578125" style="3" customWidth="1"/>
    <col min="2321" max="2321" width="7.42578125" style="3" customWidth="1"/>
    <col min="2322" max="2554" width="11.42578125" style="3"/>
    <col min="2555" max="2555" width="0.140625" style="3" customWidth="1"/>
    <col min="2556" max="2556" width="2.7109375" style="3" customWidth="1"/>
    <col min="2557" max="2557" width="15.42578125" style="3" customWidth="1"/>
    <col min="2558" max="2558" width="1.28515625" style="3" customWidth="1"/>
    <col min="2559" max="2559" width="71.42578125" style="3" customWidth="1"/>
    <col min="2560" max="2562" width="6.85546875" style="3" customWidth="1"/>
    <col min="2563" max="2564" width="6.42578125" style="3" customWidth="1"/>
    <col min="2565" max="2565" width="6.85546875" style="3" customWidth="1"/>
    <col min="2566" max="2568" width="6.42578125" style="3" customWidth="1"/>
    <col min="2569" max="2569" width="6.85546875" style="3" customWidth="1"/>
    <col min="2570" max="2576" width="6.42578125" style="3" customWidth="1"/>
    <col min="2577" max="2577" width="7.42578125" style="3" customWidth="1"/>
    <col min="2578" max="2810" width="11.42578125" style="3"/>
    <col min="2811" max="2811" width="0.140625" style="3" customWidth="1"/>
    <col min="2812" max="2812" width="2.7109375" style="3" customWidth="1"/>
    <col min="2813" max="2813" width="15.42578125" style="3" customWidth="1"/>
    <col min="2814" max="2814" width="1.28515625" style="3" customWidth="1"/>
    <col min="2815" max="2815" width="71.42578125" style="3" customWidth="1"/>
    <col min="2816" max="2818" width="6.85546875" style="3" customWidth="1"/>
    <col min="2819" max="2820" width="6.42578125" style="3" customWidth="1"/>
    <col min="2821" max="2821" width="6.85546875" style="3" customWidth="1"/>
    <col min="2822" max="2824" width="6.42578125" style="3" customWidth="1"/>
    <col min="2825" max="2825" width="6.85546875" style="3" customWidth="1"/>
    <col min="2826" max="2832" width="6.42578125" style="3" customWidth="1"/>
    <col min="2833" max="2833" width="7.42578125" style="3" customWidth="1"/>
    <col min="2834" max="3066" width="11.42578125" style="3"/>
    <col min="3067" max="3067" width="0.140625" style="3" customWidth="1"/>
    <col min="3068" max="3068" width="2.7109375" style="3" customWidth="1"/>
    <col min="3069" max="3069" width="15.42578125" style="3" customWidth="1"/>
    <col min="3070" max="3070" width="1.28515625" style="3" customWidth="1"/>
    <col min="3071" max="3071" width="71.42578125" style="3" customWidth="1"/>
    <col min="3072" max="3074" width="6.85546875" style="3" customWidth="1"/>
    <col min="3075" max="3076" width="6.42578125" style="3" customWidth="1"/>
    <col min="3077" max="3077" width="6.85546875" style="3" customWidth="1"/>
    <col min="3078" max="3080" width="6.42578125" style="3" customWidth="1"/>
    <col min="3081" max="3081" width="6.85546875" style="3" customWidth="1"/>
    <col min="3082" max="3088" width="6.42578125" style="3" customWidth="1"/>
    <col min="3089" max="3089" width="7.42578125" style="3" customWidth="1"/>
    <col min="3090" max="3322" width="11.42578125" style="3"/>
    <col min="3323" max="3323" width="0.140625" style="3" customWidth="1"/>
    <col min="3324" max="3324" width="2.7109375" style="3" customWidth="1"/>
    <col min="3325" max="3325" width="15.42578125" style="3" customWidth="1"/>
    <col min="3326" max="3326" width="1.28515625" style="3" customWidth="1"/>
    <col min="3327" max="3327" width="71.42578125" style="3" customWidth="1"/>
    <col min="3328" max="3330" width="6.85546875" style="3" customWidth="1"/>
    <col min="3331" max="3332" width="6.42578125" style="3" customWidth="1"/>
    <col min="3333" max="3333" width="6.85546875" style="3" customWidth="1"/>
    <col min="3334" max="3336" width="6.42578125" style="3" customWidth="1"/>
    <col min="3337" max="3337" width="6.85546875" style="3" customWidth="1"/>
    <col min="3338" max="3344" width="6.42578125" style="3" customWidth="1"/>
    <col min="3345" max="3345" width="7.42578125" style="3" customWidth="1"/>
    <col min="3346" max="3578" width="11.42578125" style="3"/>
    <col min="3579" max="3579" width="0.140625" style="3" customWidth="1"/>
    <col min="3580" max="3580" width="2.7109375" style="3" customWidth="1"/>
    <col min="3581" max="3581" width="15.42578125" style="3" customWidth="1"/>
    <col min="3582" max="3582" width="1.28515625" style="3" customWidth="1"/>
    <col min="3583" max="3583" width="71.42578125" style="3" customWidth="1"/>
    <col min="3584" max="3586" width="6.85546875" style="3" customWidth="1"/>
    <col min="3587" max="3588" width="6.42578125" style="3" customWidth="1"/>
    <col min="3589" max="3589" width="6.85546875" style="3" customWidth="1"/>
    <col min="3590" max="3592" width="6.42578125" style="3" customWidth="1"/>
    <col min="3593" max="3593" width="6.85546875" style="3" customWidth="1"/>
    <col min="3594" max="3600" width="6.42578125" style="3" customWidth="1"/>
    <col min="3601" max="3601" width="7.42578125" style="3" customWidth="1"/>
    <col min="3602" max="3834" width="11.42578125" style="3"/>
    <col min="3835" max="3835" width="0.140625" style="3" customWidth="1"/>
    <col min="3836" max="3836" width="2.7109375" style="3" customWidth="1"/>
    <col min="3837" max="3837" width="15.42578125" style="3" customWidth="1"/>
    <col min="3838" max="3838" width="1.28515625" style="3" customWidth="1"/>
    <col min="3839" max="3839" width="71.42578125" style="3" customWidth="1"/>
    <col min="3840" max="3842" width="6.85546875" style="3" customWidth="1"/>
    <col min="3843" max="3844" width="6.42578125" style="3" customWidth="1"/>
    <col min="3845" max="3845" width="6.85546875" style="3" customWidth="1"/>
    <col min="3846" max="3848" width="6.42578125" style="3" customWidth="1"/>
    <col min="3849" max="3849" width="6.85546875" style="3" customWidth="1"/>
    <col min="3850" max="3856" width="6.42578125" style="3" customWidth="1"/>
    <col min="3857" max="3857" width="7.42578125" style="3" customWidth="1"/>
    <col min="3858" max="4090" width="11.42578125" style="3"/>
    <col min="4091" max="4091" width="0.140625" style="3" customWidth="1"/>
    <col min="4092" max="4092" width="2.7109375" style="3" customWidth="1"/>
    <col min="4093" max="4093" width="15.42578125" style="3" customWidth="1"/>
    <col min="4094" max="4094" width="1.28515625" style="3" customWidth="1"/>
    <col min="4095" max="4095" width="71.42578125" style="3" customWidth="1"/>
    <col min="4096" max="4098" width="6.85546875" style="3" customWidth="1"/>
    <col min="4099" max="4100" width="6.42578125" style="3" customWidth="1"/>
    <col min="4101" max="4101" width="6.85546875" style="3" customWidth="1"/>
    <col min="4102" max="4104" width="6.42578125" style="3" customWidth="1"/>
    <col min="4105" max="4105" width="6.85546875" style="3" customWidth="1"/>
    <col min="4106" max="4112" width="6.42578125" style="3" customWidth="1"/>
    <col min="4113" max="4113" width="7.42578125" style="3" customWidth="1"/>
    <col min="4114" max="4346" width="11.42578125" style="3"/>
    <col min="4347" max="4347" width="0.140625" style="3" customWidth="1"/>
    <col min="4348" max="4348" width="2.7109375" style="3" customWidth="1"/>
    <col min="4349" max="4349" width="15.42578125" style="3" customWidth="1"/>
    <col min="4350" max="4350" width="1.28515625" style="3" customWidth="1"/>
    <col min="4351" max="4351" width="71.42578125" style="3" customWidth="1"/>
    <col min="4352" max="4354" width="6.85546875" style="3" customWidth="1"/>
    <col min="4355" max="4356" width="6.42578125" style="3" customWidth="1"/>
    <col min="4357" max="4357" width="6.85546875" style="3" customWidth="1"/>
    <col min="4358" max="4360" width="6.42578125" style="3" customWidth="1"/>
    <col min="4361" max="4361" width="6.85546875" style="3" customWidth="1"/>
    <col min="4362" max="4368" width="6.42578125" style="3" customWidth="1"/>
    <col min="4369" max="4369" width="7.42578125" style="3" customWidth="1"/>
    <col min="4370" max="4602" width="11.42578125" style="3"/>
    <col min="4603" max="4603" width="0.140625" style="3" customWidth="1"/>
    <col min="4604" max="4604" width="2.7109375" style="3" customWidth="1"/>
    <col min="4605" max="4605" width="15.42578125" style="3" customWidth="1"/>
    <col min="4606" max="4606" width="1.28515625" style="3" customWidth="1"/>
    <col min="4607" max="4607" width="71.42578125" style="3" customWidth="1"/>
    <col min="4608" max="4610" width="6.85546875" style="3" customWidth="1"/>
    <col min="4611" max="4612" width="6.42578125" style="3" customWidth="1"/>
    <col min="4613" max="4613" width="6.85546875" style="3" customWidth="1"/>
    <col min="4614" max="4616" width="6.42578125" style="3" customWidth="1"/>
    <col min="4617" max="4617" width="6.85546875" style="3" customWidth="1"/>
    <col min="4618" max="4624" width="6.42578125" style="3" customWidth="1"/>
    <col min="4625" max="4625" width="7.42578125" style="3" customWidth="1"/>
    <col min="4626" max="4858" width="11.42578125" style="3"/>
    <col min="4859" max="4859" width="0.140625" style="3" customWidth="1"/>
    <col min="4860" max="4860" width="2.7109375" style="3" customWidth="1"/>
    <col min="4861" max="4861" width="15.42578125" style="3" customWidth="1"/>
    <col min="4862" max="4862" width="1.28515625" style="3" customWidth="1"/>
    <col min="4863" max="4863" width="71.42578125" style="3" customWidth="1"/>
    <col min="4864" max="4866" width="6.85546875" style="3" customWidth="1"/>
    <col min="4867" max="4868" width="6.42578125" style="3" customWidth="1"/>
    <col min="4869" max="4869" width="6.85546875" style="3" customWidth="1"/>
    <col min="4870" max="4872" width="6.42578125" style="3" customWidth="1"/>
    <col min="4873" max="4873" width="6.85546875" style="3" customWidth="1"/>
    <col min="4874" max="4880" width="6.42578125" style="3" customWidth="1"/>
    <col min="4881" max="4881" width="7.42578125" style="3" customWidth="1"/>
    <col min="4882" max="5114" width="11.42578125" style="3"/>
    <col min="5115" max="5115" width="0.140625" style="3" customWidth="1"/>
    <col min="5116" max="5116" width="2.7109375" style="3" customWidth="1"/>
    <col min="5117" max="5117" width="15.42578125" style="3" customWidth="1"/>
    <col min="5118" max="5118" width="1.28515625" style="3" customWidth="1"/>
    <col min="5119" max="5119" width="71.42578125" style="3" customWidth="1"/>
    <col min="5120" max="5122" width="6.85546875" style="3" customWidth="1"/>
    <col min="5123" max="5124" width="6.42578125" style="3" customWidth="1"/>
    <col min="5125" max="5125" width="6.85546875" style="3" customWidth="1"/>
    <col min="5126" max="5128" width="6.42578125" style="3" customWidth="1"/>
    <col min="5129" max="5129" width="6.85546875" style="3" customWidth="1"/>
    <col min="5130" max="5136" width="6.42578125" style="3" customWidth="1"/>
    <col min="5137" max="5137" width="7.42578125" style="3" customWidth="1"/>
    <col min="5138" max="5370" width="11.42578125" style="3"/>
    <col min="5371" max="5371" width="0.140625" style="3" customWidth="1"/>
    <col min="5372" max="5372" width="2.7109375" style="3" customWidth="1"/>
    <col min="5373" max="5373" width="15.42578125" style="3" customWidth="1"/>
    <col min="5374" max="5374" width="1.28515625" style="3" customWidth="1"/>
    <col min="5375" max="5375" width="71.42578125" style="3" customWidth="1"/>
    <col min="5376" max="5378" width="6.85546875" style="3" customWidth="1"/>
    <col min="5379" max="5380" width="6.42578125" style="3" customWidth="1"/>
    <col min="5381" max="5381" width="6.85546875" style="3" customWidth="1"/>
    <col min="5382" max="5384" width="6.42578125" style="3" customWidth="1"/>
    <col min="5385" max="5385" width="6.85546875" style="3" customWidth="1"/>
    <col min="5386" max="5392" width="6.42578125" style="3" customWidth="1"/>
    <col min="5393" max="5393" width="7.42578125" style="3" customWidth="1"/>
    <col min="5394" max="5626" width="11.42578125" style="3"/>
    <col min="5627" max="5627" width="0.140625" style="3" customWidth="1"/>
    <col min="5628" max="5628" width="2.7109375" style="3" customWidth="1"/>
    <col min="5629" max="5629" width="15.42578125" style="3" customWidth="1"/>
    <col min="5630" max="5630" width="1.28515625" style="3" customWidth="1"/>
    <col min="5631" max="5631" width="71.42578125" style="3" customWidth="1"/>
    <col min="5632" max="5634" width="6.85546875" style="3" customWidth="1"/>
    <col min="5635" max="5636" width="6.42578125" style="3" customWidth="1"/>
    <col min="5637" max="5637" width="6.85546875" style="3" customWidth="1"/>
    <col min="5638" max="5640" width="6.42578125" style="3" customWidth="1"/>
    <col min="5641" max="5641" width="6.85546875" style="3" customWidth="1"/>
    <col min="5642" max="5648" width="6.42578125" style="3" customWidth="1"/>
    <col min="5649" max="5649" width="7.42578125" style="3" customWidth="1"/>
    <col min="5650" max="5882" width="11.42578125" style="3"/>
    <col min="5883" max="5883" width="0.140625" style="3" customWidth="1"/>
    <col min="5884" max="5884" width="2.7109375" style="3" customWidth="1"/>
    <col min="5885" max="5885" width="15.42578125" style="3" customWidth="1"/>
    <col min="5886" max="5886" width="1.28515625" style="3" customWidth="1"/>
    <col min="5887" max="5887" width="71.42578125" style="3" customWidth="1"/>
    <col min="5888" max="5890" width="6.85546875" style="3" customWidth="1"/>
    <col min="5891" max="5892" width="6.42578125" style="3" customWidth="1"/>
    <col min="5893" max="5893" width="6.85546875" style="3" customWidth="1"/>
    <col min="5894" max="5896" width="6.42578125" style="3" customWidth="1"/>
    <col min="5897" max="5897" width="6.85546875" style="3" customWidth="1"/>
    <col min="5898" max="5904" width="6.42578125" style="3" customWidth="1"/>
    <col min="5905" max="5905" width="7.42578125" style="3" customWidth="1"/>
    <col min="5906" max="6138" width="11.42578125" style="3"/>
    <col min="6139" max="6139" width="0.140625" style="3" customWidth="1"/>
    <col min="6140" max="6140" width="2.7109375" style="3" customWidth="1"/>
    <col min="6141" max="6141" width="15.42578125" style="3" customWidth="1"/>
    <col min="6142" max="6142" width="1.28515625" style="3" customWidth="1"/>
    <col min="6143" max="6143" width="71.42578125" style="3" customWidth="1"/>
    <col min="6144" max="6146" width="6.85546875" style="3" customWidth="1"/>
    <col min="6147" max="6148" width="6.42578125" style="3" customWidth="1"/>
    <col min="6149" max="6149" width="6.85546875" style="3" customWidth="1"/>
    <col min="6150" max="6152" width="6.42578125" style="3" customWidth="1"/>
    <col min="6153" max="6153" width="6.85546875" style="3" customWidth="1"/>
    <col min="6154" max="6160" width="6.42578125" style="3" customWidth="1"/>
    <col min="6161" max="6161" width="7.42578125" style="3" customWidth="1"/>
    <col min="6162" max="6394" width="11.42578125" style="3"/>
    <col min="6395" max="6395" width="0.140625" style="3" customWidth="1"/>
    <col min="6396" max="6396" width="2.7109375" style="3" customWidth="1"/>
    <col min="6397" max="6397" width="15.42578125" style="3" customWidth="1"/>
    <col min="6398" max="6398" width="1.28515625" style="3" customWidth="1"/>
    <col min="6399" max="6399" width="71.42578125" style="3" customWidth="1"/>
    <col min="6400" max="6402" width="6.85546875" style="3" customWidth="1"/>
    <col min="6403" max="6404" width="6.42578125" style="3" customWidth="1"/>
    <col min="6405" max="6405" width="6.85546875" style="3" customWidth="1"/>
    <col min="6406" max="6408" width="6.42578125" style="3" customWidth="1"/>
    <col min="6409" max="6409" width="6.85546875" style="3" customWidth="1"/>
    <col min="6410" max="6416" width="6.42578125" style="3" customWidth="1"/>
    <col min="6417" max="6417" width="7.42578125" style="3" customWidth="1"/>
    <col min="6418" max="6650" width="11.42578125" style="3"/>
    <col min="6651" max="6651" width="0.140625" style="3" customWidth="1"/>
    <col min="6652" max="6652" width="2.7109375" style="3" customWidth="1"/>
    <col min="6653" max="6653" width="15.42578125" style="3" customWidth="1"/>
    <col min="6654" max="6654" width="1.28515625" style="3" customWidth="1"/>
    <col min="6655" max="6655" width="71.42578125" style="3" customWidth="1"/>
    <col min="6656" max="6658" width="6.85546875" style="3" customWidth="1"/>
    <col min="6659" max="6660" width="6.42578125" style="3" customWidth="1"/>
    <col min="6661" max="6661" width="6.85546875" style="3" customWidth="1"/>
    <col min="6662" max="6664" width="6.42578125" style="3" customWidth="1"/>
    <col min="6665" max="6665" width="6.85546875" style="3" customWidth="1"/>
    <col min="6666" max="6672" width="6.42578125" style="3" customWidth="1"/>
    <col min="6673" max="6673" width="7.42578125" style="3" customWidth="1"/>
    <col min="6674" max="6906" width="11.42578125" style="3"/>
    <col min="6907" max="6907" width="0.140625" style="3" customWidth="1"/>
    <col min="6908" max="6908" width="2.7109375" style="3" customWidth="1"/>
    <col min="6909" max="6909" width="15.42578125" style="3" customWidth="1"/>
    <col min="6910" max="6910" width="1.28515625" style="3" customWidth="1"/>
    <col min="6911" max="6911" width="71.42578125" style="3" customWidth="1"/>
    <col min="6912" max="6914" width="6.85546875" style="3" customWidth="1"/>
    <col min="6915" max="6916" width="6.42578125" style="3" customWidth="1"/>
    <col min="6917" max="6917" width="6.85546875" style="3" customWidth="1"/>
    <col min="6918" max="6920" width="6.42578125" style="3" customWidth="1"/>
    <col min="6921" max="6921" width="6.85546875" style="3" customWidth="1"/>
    <col min="6922" max="6928" width="6.42578125" style="3" customWidth="1"/>
    <col min="6929" max="6929" width="7.42578125" style="3" customWidth="1"/>
    <col min="6930" max="7162" width="11.42578125" style="3"/>
    <col min="7163" max="7163" width="0.140625" style="3" customWidth="1"/>
    <col min="7164" max="7164" width="2.7109375" style="3" customWidth="1"/>
    <col min="7165" max="7165" width="15.42578125" style="3" customWidth="1"/>
    <col min="7166" max="7166" width="1.28515625" style="3" customWidth="1"/>
    <col min="7167" max="7167" width="71.42578125" style="3" customWidth="1"/>
    <col min="7168" max="7170" width="6.85546875" style="3" customWidth="1"/>
    <col min="7171" max="7172" width="6.42578125" style="3" customWidth="1"/>
    <col min="7173" max="7173" width="6.85546875" style="3" customWidth="1"/>
    <col min="7174" max="7176" width="6.42578125" style="3" customWidth="1"/>
    <col min="7177" max="7177" width="6.85546875" style="3" customWidth="1"/>
    <col min="7178" max="7184" width="6.42578125" style="3" customWidth="1"/>
    <col min="7185" max="7185" width="7.42578125" style="3" customWidth="1"/>
    <col min="7186" max="7418" width="11.42578125" style="3"/>
    <col min="7419" max="7419" width="0.140625" style="3" customWidth="1"/>
    <col min="7420" max="7420" width="2.7109375" style="3" customWidth="1"/>
    <col min="7421" max="7421" width="15.42578125" style="3" customWidth="1"/>
    <col min="7422" max="7422" width="1.28515625" style="3" customWidth="1"/>
    <col min="7423" max="7423" width="71.42578125" style="3" customWidth="1"/>
    <col min="7424" max="7426" width="6.85546875" style="3" customWidth="1"/>
    <col min="7427" max="7428" width="6.42578125" style="3" customWidth="1"/>
    <col min="7429" max="7429" width="6.85546875" style="3" customWidth="1"/>
    <col min="7430" max="7432" width="6.42578125" style="3" customWidth="1"/>
    <col min="7433" max="7433" width="6.85546875" style="3" customWidth="1"/>
    <col min="7434" max="7440" width="6.42578125" style="3" customWidth="1"/>
    <col min="7441" max="7441" width="7.42578125" style="3" customWidth="1"/>
    <col min="7442" max="7674" width="11.42578125" style="3"/>
    <col min="7675" max="7675" width="0.140625" style="3" customWidth="1"/>
    <col min="7676" max="7676" width="2.7109375" style="3" customWidth="1"/>
    <col min="7677" max="7677" width="15.42578125" style="3" customWidth="1"/>
    <col min="7678" max="7678" width="1.28515625" style="3" customWidth="1"/>
    <col min="7679" max="7679" width="71.42578125" style="3" customWidth="1"/>
    <col min="7680" max="7682" width="6.85546875" style="3" customWidth="1"/>
    <col min="7683" max="7684" width="6.42578125" style="3" customWidth="1"/>
    <col min="7685" max="7685" width="6.85546875" style="3" customWidth="1"/>
    <col min="7686" max="7688" width="6.42578125" style="3" customWidth="1"/>
    <col min="7689" max="7689" width="6.85546875" style="3" customWidth="1"/>
    <col min="7690" max="7696" width="6.42578125" style="3" customWidth="1"/>
    <col min="7697" max="7697" width="7.42578125" style="3" customWidth="1"/>
    <col min="7698" max="7930" width="11.42578125" style="3"/>
    <col min="7931" max="7931" width="0.140625" style="3" customWidth="1"/>
    <col min="7932" max="7932" width="2.7109375" style="3" customWidth="1"/>
    <col min="7933" max="7933" width="15.42578125" style="3" customWidth="1"/>
    <col min="7934" max="7934" width="1.28515625" style="3" customWidth="1"/>
    <col min="7935" max="7935" width="71.42578125" style="3" customWidth="1"/>
    <col min="7936" max="7938" width="6.85546875" style="3" customWidth="1"/>
    <col min="7939" max="7940" width="6.42578125" style="3" customWidth="1"/>
    <col min="7941" max="7941" width="6.85546875" style="3" customWidth="1"/>
    <col min="7942" max="7944" width="6.42578125" style="3" customWidth="1"/>
    <col min="7945" max="7945" width="6.85546875" style="3" customWidth="1"/>
    <col min="7946" max="7952" width="6.42578125" style="3" customWidth="1"/>
    <col min="7953" max="7953" width="7.42578125" style="3" customWidth="1"/>
    <col min="7954" max="8186" width="11.42578125" style="3"/>
    <col min="8187" max="8187" width="0.140625" style="3" customWidth="1"/>
    <col min="8188" max="8188" width="2.7109375" style="3" customWidth="1"/>
    <col min="8189" max="8189" width="15.42578125" style="3" customWidth="1"/>
    <col min="8190" max="8190" width="1.28515625" style="3" customWidth="1"/>
    <col min="8191" max="8191" width="71.42578125" style="3" customWidth="1"/>
    <col min="8192" max="8194" width="6.85546875" style="3" customWidth="1"/>
    <col min="8195" max="8196" width="6.42578125" style="3" customWidth="1"/>
    <col min="8197" max="8197" width="6.85546875" style="3" customWidth="1"/>
    <col min="8198" max="8200" width="6.42578125" style="3" customWidth="1"/>
    <col min="8201" max="8201" width="6.85546875" style="3" customWidth="1"/>
    <col min="8202" max="8208" width="6.42578125" style="3" customWidth="1"/>
    <col min="8209" max="8209" width="7.42578125" style="3" customWidth="1"/>
    <col min="8210" max="8442" width="11.42578125" style="3"/>
    <col min="8443" max="8443" width="0.140625" style="3" customWidth="1"/>
    <col min="8444" max="8444" width="2.7109375" style="3" customWidth="1"/>
    <col min="8445" max="8445" width="15.42578125" style="3" customWidth="1"/>
    <col min="8446" max="8446" width="1.28515625" style="3" customWidth="1"/>
    <col min="8447" max="8447" width="71.42578125" style="3" customWidth="1"/>
    <col min="8448" max="8450" width="6.85546875" style="3" customWidth="1"/>
    <col min="8451" max="8452" width="6.42578125" style="3" customWidth="1"/>
    <col min="8453" max="8453" width="6.85546875" style="3" customWidth="1"/>
    <col min="8454" max="8456" width="6.42578125" style="3" customWidth="1"/>
    <col min="8457" max="8457" width="6.85546875" style="3" customWidth="1"/>
    <col min="8458" max="8464" width="6.42578125" style="3" customWidth="1"/>
    <col min="8465" max="8465" width="7.42578125" style="3" customWidth="1"/>
    <col min="8466" max="8698" width="11.42578125" style="3"/>
    <col min="8699" max="8699" width="0.140625" style="3" customWidth="1"/>
    <col min="8700" max="8700" width="2.7109375" style="3" customWidth="1"/>
    <col min="8701" max="8701" width="15.42578125" style="3" customWidth="1"/>
    <col min="8702" max="8702" width="1.28515625" style="3" customWidth="1"/>
    <col min="8703" max="8703" width="71.42578125" style="3" customWidth="1"/>
    <col min="8704" max="8706" width="6.85546875" style="3" customWidth="1"/>
    <col min="8707" max="8708" width="6.42578125" style="3" customWidth="1"/>
    <col min="8709" max="8709" width="6.85546875" style="3" customWidth="1"/>
    <col min="8710" max="8712" width="6.42578125" style="3" customWidth="1"/>
    <col min="8713" max="8713" width="6.85546875" style="3" customWidth="1"/>
    <col min="8714" max="8720" width="6.42578125" style="3" customWidth="1"/>
    <col min="8721" max="8721" width="7.42578125" style="3" customWidth="1"/>
    <col min="8722" max="8954" width="11.42578125" style="3"/>
    <col min="8955" max="8955" width="0.140625" style="3" customWidth="1"/>
    <col min="8956" max="8956" width="2.7109375" style="3" customWidth="1"/>
    <col min="8957" max="8957" width="15.42578125" style="3" customWidth="1"/>
    <col min="8958" max="8958" width="1.28515625" style="3" customWidth="1"/>
    <col min="8959" max="8959" width="71.42578125" style="3" customWidth="1"/>
    <col min="8960" max="8962" width="6.85546875" style="3" customWidth="1"/>
    <col min="8963" max="8964" width="6.42578125" style="3" customWidth="1"/>
    <col min="8965" max="8965" width="6.85546875" style="3" customWidth="1"/>
    <col min="8966" max="8968" width="6.42578125" style="3" customWidth="1"/>
    <col min="8969" max="8969" width="6.85546875" style="3" customWidth="1"/>
    <col min="8970" max="8976" width="6.42578125" style="3" customWidth="1"/>
    <col min="8977" max="8977" width="7.42578125" style="3" customWidth="1"/>
    <col min="8978" max="9210" width="11.42578125" style="3"/>
    <col min="9211" max="9211" width="0.140625" style="3" customWidth="1"/>
    <col min="9212" max="9212" width="2.7109375" style="3" customWidth="1"/>
    <col min="9213" max="9213" width="15.42578125" style="3" customWidth="1"/>
    <col min="9214" max="9214" width="1.28515625" style="3" customWidth="1"/>
    <col min="9215" max="9215" width="71.42578125" style="3" customWidth="1"/>
    <col min="9216" max="9218" width="6.85546875" style="3" customWidth="1"/>
    <col min="9219" max="9220" width="6.42578125" style="3" customWidth="1"/>
    <col min="9221" max="9221" width="6.85546875" style="3" customWidth="1"/>
    <col min="9222" max="9224" width="6.42578125" style="3" customWidth="1"/>
    <col min="9225" max="9225" width="6.85546875" style="3" customWidth="1"/>
    <col min="9226" max="9232" width="6.42578125" style="3" customWidth="1"/>
    <col min="9233" max="9233" width="7.42578125" style="3" customWidth="1"/>
    <col min="9234" max="9466" width="11.42578125" style="3"/>
    <col min="9467" max="9467" width="0.140625" style="3" customWidth="1"/>
    <col min="9468" max="9468" width="2.7109375" style="3" customWidth="1"/>
    <col min="9469" max="9469" width="15.42578125" style="3" customWidth="1"/>
    <col min="9470" max="9470" width="1.28515625" style="3" customWidth="1"/>
    <col min="9471" max="9471" width="71.42578125" style="3" customWidth="1"/>
    <col min="9472" max="9474" width="6.85546875" style="3" customWidth="1"/>
    <col min="9475" max="9476" width="6.42578125" style="3" customWidth="1"/>
    <col min="9477" max="9477" width="6.85546875" style="3" customWidth="1"/>
    <col min="9478" max="9480" width="6.42578125" style="3" customWidth="1"/>
    <col min="9481" max="9481" width="6.85546875" style="3" customWidth="1"/>
    <col min="9482" max="9488" width="6.42578125" style="3" customWidth="1"/>
    <col min="9489" max="9489" width="7.42578125" style="3" customWidth="1"/>
    <col min="9490" max="9722" width="11.42578125" style="3"/>
    <col min="9723" max="9723" width="0.140625" style="3" customWidth="1"/>
    <col min="9724" max="9724" width="2.7109375" style="3" customWidth="1"/>
    <col min="9725" max="9725" width="15.42578125" style="3" customWidth="1"/>
    <col min="9726" max="9726" width="1.28515625" style="3" customWidth="1"/>
    <col min="9727" max="9727" width="71.42578125" style="3" customWidth="1"/>
    <col min="9728" max="9730" width="6.85546875" style="3" customWidth="1"/>
    <col min="9731" max="9732" width="6.42578125" style="3" customWidth="1"/>
    <col min="9733" max="9733" width="6.85546875" style="3" customWidth="1"/>
    <col min="9734" max="9736" width="6.42578125" style="3" customWidth="1"/>
    <col min="9737" max="9737" width="6.85546875" style="3" customWidth="1"/>
    <col min="9738" max="9744" width="6.42578125" style="3" customWidth="1"/>
    <col min="9745" max="9745" width="7.42578125" style="3" customWidth="1"/>
    <col min="9746" max="9978" width="11.42578125" style="3"/>
    <col min="9979" max="9979" width="0.140625" style="3" customWidth="1"/>
    <col min="9980" max="9980" width="2.7109375" style="3" customWidth="1"/>
    <col min="9981" max="9981" width="15.42578125" style="3" customWidth="1"/>
    <col min="9982" max="9982" width="1.28515625" style="3" customWidth="1"/>
    <col min="9983" max="9983" width="71.42578125" style="3" customWidth="1"/>
    <col min="9984" max="9986" width="6.85546875" style="3" customWidth="1"/>
    <col min="9987" max="9988" width="6.42578125" style="3" customWidth="1"/>
    <col min="9989" max="9989" width="6.85546875" style="3" customWidth="1"/>
    <col min="9990" max="9992" width="6.42578125" style="3" customWidth="1"/>
    <col min="9993" max="9993" width="6.85546875" style="3" customWidth="1"/>
    <col min="9994" max="10000" width="6.42578125" style="3" customWidth="1"/>
    <col min="10001" max="10001" width="7.42578125" style="3" customWidth="1"/>
    <col min="10002" max="10234" width="11.42578125" style="3"/>
    <col min="10235" max="10235" width="0.140625" style="3" customWidth="1"/>
    <col min="10236" max="10236" width="2.7109375" style="3" customWidth="1"/>
    <col min="10237" max="10237" width="15.42578125" style="3" customWidth="1"/>
    <col min="10238" max="10238" width="1.28515625" style="3" customWidth="1"/>
    <col min="10239" max="10239" width="71.42578125" style="3" customWidth="1"/>
    <col min="10240" max="10242" width="6.85546875" style="3" customWidth="1"/>
    <col min="10243" max="10244" width="6.42578125" style="3" customWidth="1"/>
    <col min="10245" max="10245" width="6.85546875" style="3" customWidth="1"/>
    <col min="10246" max="10248" width="6.42578125" style="3" customWidth="1"/>
    <col min="10249" max="10249" width="6.85546875" style="3" customWidth="1"/>
    <col min="10250" max="10256" width="6.42578125" style="3" customWidth="1"/>
    <col min="10257" max="10257" width="7.42578125" style="3" customWidth="1"/>
    <col min="10258" max="10490" width="11.42578125" style="3"/>
    <col min="10491" max="10491" width="0.140625" style="3" customWidth="1"/>
    <col min="10492" max="10492" width="2.7109375" style="3" customWidth="1"/>
    <col min="10493" max="10493" width="15.42578125" style="3" customWidth="1"/>
    <col min="10494" max="10494" width="1.28515625" style="3" customWidth="1"/>
    <col min="10495" max="10495" width="71.42578125" style="3" customWidth="1"/>
    <col min="10496" max="10498" width="6.85546875" style="3" customWidth="1"/>
    <col min="10499" max="10500" width="6.42578125" style="3" customWidth="1"/>
    <col min="10501" max="10501" width="6.85546875" style="3" customWidth="1"/>
    <col min="10502" max="10504" width="6.42578125" style="3" customWidth="1"/>
    <col min="10505" max="10505" width="6.85546875" style="3" customWidth="1"/>
    <col min="10506" max="10512" width="6.42578125" style="3" customWidth="1"/>
    <col min="10513" max="10513" width="7.42578125" style="3" customWidth="1"/>
    <col min="10514" max="10746" width="11.42578125" style="3"/>
    <col min="10747" max="10747" width="0.140625" style="3" customWidth="1"/>
    <col min="10748" max="10748" width="2.7109375" style="3" customWidth="1"/>
    <col min="10749" max="10749" width="15.42578125" style="3" customWidth="1"/>
    <col min="10750" max="10750" width="1.28515625" style="3" customWidth="1"/>
    <col min="10751" max="10751" width="71.42578125" style="3" customWidth="1"/>
    <col min="10752" max="10754" width="6.85546875" style="3" customWidth="1"/>
    <col min="10755" max="10756" width="6.42578125" style="3" customWidth="1"/>
    <col min="10757" max="10757" width="6.85546875" style="3" customWidth="1"/>
    <col min="10758" max="10760" width="6.42578125" style="3" customWidth="1"/>
    <col min="10761" max="10761" width="6.85546875" style="3" customWidth="1"/>
    <col min="10762" max="10768" width="6.42578125" style="3" customWidth="1"/>
    <col min="10769" max="10769" width="7.42578125" style="3" customWidth="1"/>
    <col min="10770" max="11002" width="11.42578125" style="3"/>
    <col min="11003" max="11003" width="0.140625" style="3" customWidth="1"/>
    <col min="11004" max="11004" width="2.7109375" style="3" customWidth="1"/>
    <col min="11005" max="11005" width="15.42578125" style="3" customWidth="1"/>
    <col min="11006" max="11006" width="1.28515625" style="3" customWidth="1"/>
    <col min="11007" max="11007" width="71.42578125" style="3" customWidth="1"/>
    <col min="11008" max="11010" width="6.85546875" style="3" customWidth="1"/>
    <col min="11011" max="11012" width="6.42578125" style="3" customWidth="1"/>
    <col min="11013" max="11013" width="6.85546875" style="3" customWidth="1"/>
    <col min="11014" max="11016" width="6.42578125" style="3" customWidth="1"/>
    <col min="11017" max="11017" width="6.85546875" style="3" customWidth="1"/>
    <col min="11018" max="11024" width="6.42578125" style="3" customWidth="1"/>
    <col min="11025" max="11025" width="7.42578125" style="3" customWidth="1"/>
    <col min="11026" max="11258" width="11.42578125" style="3"/>
    <col min="11259" max="11259" width="0.140625" style="3" customWidth="1"/>
    <col min="11260" max="11260" width="2.7109375" style="3" customWidth="1"/>
    <col min="11261" max="11261" width="15.42578125" style="3" customWidth="1"/>
    <col min="11262" max="11262" width="1.28515625" style="3" customWidth="1"/>
    <col min="11263" max="11263" width="71.42578125" style="3" customWidth="1"/>
    <col min="11264" max="11266" width="6.85546875" style="3" customWidth="1"/>
    <col min="11267" max="11268" width="6.42578125" style="3" customWidth="1"/>
    <col min="11269" max="11269" width="6.85546875" style="3" customWidth="1"/>
    <col min="11270" max="11272" width="6.42578125" style="3" customWidth="1"/>
    <col min="11273" max="11273" width="6.85546875" style="3" customWidth="1"/>
    <col min="11274" max="11280" width="6.42578125" style="3" customWidth="1"/>
    <col min="11281" max="11281" width="7.42578125" style="3" customWidth="1"/>
    <col min="11282" max="11514" width="11.42578125" style="3"/>
    <col min="11515" max="11515" width="0.140625" style="3" customWidth="1"/>
    <col min="11516" max="11516" width="2.7109375" style="3" customWidth="1"/>
    <col min="11517" max="11517" width="15.42578125" style="3" customWidth="1"/>
    <col min="11518" max="11518" width="1.28515625" style="3" customWidth="1"/>
    <col min="11519" max="11519" width="71.42578125" style="3" customWidth="1"/>
    <col min="11520" max="11522" width="6.85546875" style="3" customWidth="1"/>
    <col min="11523" max="11524" width="6.42578125" style="3" customWidth="1"/>
    <col min="11525" max="11525" width="6.85546875" style="3" customWidth="1"/>
    <col min="11526" max="11528" width="6.42578125" style="3" customWidth="1"/>
    <col min="11529" max="11529" width="6.85546875" style="3" customWidth="1"/>
    <col min="11530" max="11536" width="6.42578125" style="3" customWidth="1"/>
    <col min="11537" max="11537" width="7.42578125" style="3" customWidth="1"/>
    <col min="11538" max="11770" width="11.42578125" style="3"/>
    <col min="11771" max="11771" width="0.140625" style="3" customWidth="1"/>
    <col min="11772" max="11772" width="2.7109375" style="3" customWidth="1"/>
    <col min="11773" max="11773" width="15.42578125" style="3" customWidth="1"/>
    <col min="11774" max="11774" width="1.28515625" style="3" customWidth="1"/>
    <col min="11775" max="11775" width="71.42578125" style="3" customWidth="1"/>
    <col min="11776" max="11778" width="6.85546875" style="3" customWidth="1"/>
    <col min="11779" max="11780" width="6.42578125" style="3" customWidth="1"/>
    <col min="11781" max="11781" width="6.85546875" style="3" customWidth="1"/>
    <col min="11782" max="11784" width="6.42578125" style="3" customWidth="1"/>
    <col min="11785" max="11785" width="6.85546875" style="3" customWidth="1"/>
    <col min="11786" max="11792" width="6.42578125" style="3" customWidth="1"/>
    <col min="11793" max="11793" width="7.42578125" style="3" customWidth="1"/>
    <col min="11794" max="12026" width="11.42578125" style="3"/>
    <col min="12027" max="12027" width="0.140625" style="3" customWidth="1"/>
    <col min="12028" max="12028" width="2.7109375" style="3" customWidth="1"/>
    <col min="12029" max="12029" width="15.42578125" style="3" customWidth="1"/>
    <col min="12030" max="12030" width="1.28515625" style="3" customWidth="1"/>
    <col min="12031" max="12031" width="71.42578125" style="3" customWidth="1"/>
    <col min="12032" max="12034" width="6.85546875" style="3" customWidth="1"/>
    <col min="12035" max="12036" width="6.42578125" style="3" customWidth="1"/>
    <col min="12037" max="12037" width="6.85546875" style="3" customWidth="1"/>
    <col min="12038" max="12040" width="6.42578125" style="3" customWidth="1"/>
    <col min="12041" max="12041" width="6.85546875" style="3" customWidth="1"/>
    <col min="12042" max="12048" width="6.42578125" style="3" customWidth="1"/>
    <col min="12049" max="12049" width="7.42578125" style="3" customWidth="1"/>
    <col min="12050" max="12282" width="11.42578125" style="3"/>
    <col min="12283" max="12283" width="0.140625" style="3" customWidth="1"/>
    <col min="12284" max="12284" width="2.7109375" style="3" customWidth="1"/>
    <col min="12285" max="12285" width="15.42578125" style="3" customWidth="1"/>
    <col min="12286" max="12286" width="1.28515625" style="3" customWidth="1"/>
    <col min="12287" max="12287" width="71.42578125" style="3" customWidth="1"/>
    <col min="12288" max="12290" width="6.85546875" style="3" customWidth="1"/>
    <col min="12291" max="12292" width="6.42578125" style="3" customWidth="1"/>
    <col min="12293" max="12293" width="6.85546875" style="3" customWidth="1"/>
    <col min="12294" max="12296" width="6.42578125" style="3" customWidth="1"/>
    <col min="12297" max="12297" width="6.85546875" style="3" customWidth="1"/>
    <col min="12298" max="12304" width="6.42578125" style="3" customWidth="1"/>
    <col min="12305" max="12305" width="7.42578125" style="3" customWidth="1"/>
    <col min="12306" max="12538" width="11.42578125" style="3"/>
    <col min="12539" max="12539" width="0.140625" style="3" customWidth="1"/>
    <col min="12540" max="12540" width="2.7109375" style="3" customWidth="1"/>
    <col min="12541" max="12541" width="15.42578125" style="3" customWidth="1"/>
    <col min="12542" max="12542" width="1.28515625" style="3" customWidth="1"/>
    <col min="12543" max="12543" width="71.42578125" style="3" customWidth="1"/>
    <col min="12544" max="12546" width="6.85546875" style="3" customWidth="1"/>
    <col min="12547" max="12548" width="6.42578125" style="3" customWidth="1"/>
    <col min="12549" max="12549" width="6.85546875" style="3" customWidth="1"/>
    <col min="12550" max="12552" width="6.42578125" style="3" customWidth="1"/>
    <col min="12553" max="12553" width="6.85546875" style="3" customWidth="1"/>
    <col min="12554" max="12560" width="6.42578125" style="3" customWidth="1"/>
    <col min="12561" max="12561" width="7.42578125" style="3" customWidth="1"/>
    <col min="12562" max="12794" width="11.42578125" style="3"/>
    <col min="12795" max="12795" width="0.140625" style="3" customWidth="1"/>
    <col min="12796" max="12796" width="2.7109375" style="3" customWidth="1"/>
    <col min="12797" max="12797" width="15.42578125" style="3" customWidth="1"/>
    <col min="12798" max="12798" width="1.28515625" style="3" customWidth="1"/>
    <col min="12799" max="12799" width="71.42578125" style="3" customWidth="1"/>
    <col min="12800" max="12802" width="6.85546875" style="3" customWidth="1"/>
    <col min="12803" max="12804" width="6.42578125" style="3" customWidth="1"/>
    <col min="12805" max="12805" width="6.85546875" style="3" customWidth="1"/>
    <col min="12806" max="12808" width="6.42578125" style="3" customWidth="1"/>
    <col min="12809" max="12809" width="6.85546875" style="3" customWidth="1"/>
    <col min="12810" max="12816" width="6.42578125" style="3" customWidth="1"/>
    <col min="12817" max="12817" width="7.42578125" style="3" customWidth="1"/>
    <col min="12818" max="13050" width="11.42578125" style="3"/>
    <col min="13051" max="13051" width="0.140625" style="3" customWidth="1"/>
    <col min="13052" max="13052" width="2.7109375" style="3" customWidth="1"/>
    <col min="13053" max="13053" width="15.42578125" style="3" customWidth="1"/>
    <col min="13054" max="13054" width="1.28515625" style="3" customWidth="1"/>
    <col min="13055" max="13055" width="71.42578125" style="3" customWidth="1"/>
    <col min="13056" max="13058" width="6.85546875" style="3" customWidth="1"/>
    <col min="13059" max="13060" width="6.42578125" style="3" customWidth="1"/>
    <col min="13061" max="13061" width="6.85546875" style="3" customWidth="1"/>
    <col min="13062" max="13064" width="6.42578125" style="3" customWidth="1"/>
    <col min="13065" max="13065" width="6.85546875" style="3" customWidth="1"/>
    <col min="13066" max="13072" width="6.42578125" style="3" customWidth="1"/>
    <col min="13073" max="13073" width="7.42578125" style="3" customWidth="1"/>
    <col min="13074" max="13306" width="11.42578125" style="3"/>
    <col min="13307" max="13307" width="0.140625" style="3" customWidth="1"/>
    <col min="13308" max="13308" width="2.7109375" style="3" customWidth="1"/>
    <col min="13309" max="13309" width="15.42578125" style="3" customWidth="1"/>
    <col min="13310" max="13310" width="1.28515625" style="3" customWidth="1"/>
    <col min="13311" max="13311" width="71.42578125" style="3" customWidth="1"/>
    <col min="13312" max="13314" width="6.85546875" style="3" customWidth="1"/>
    <col min="13315" max="13316" width="6.42578125" style="3" customWidth="1"/>
    <col min="13317" max="13317" width="6.85546875" style="3" customWidth="1"/>
    <col min="13318" max="13320" width="6.42578125" style="3" customWidth="1"/>
    <col min="13321" max="13321" width="6.85546875" style="3" customWidth="1"/>
    <col min="13322" max="13328" width="6.42578125" style="3" customWidth="1"/>
    <col min="13329" max="13329" width="7.42578125" style="3" customWidth="1"/>
    <col min="13330" max="13562" width="11.42578125" style="3"/>
    <col min="13563" max="13563" width="0.140625" style="3" customWidth="1"/>
    <col min="13564" max="13564" width="2.7109375" style="3" customWidth="1"/>
    <col min="13565" max="13565" width="15.42578125" style="3" customWidth="1"/>
    <col min="13566" max="13566" width="1.28515625" style="3" customWidth="1"/>
    <col min="13567" max="13567" width="71.42578125" style="3" customWidth="1"/>
    <col min="13568" max="13570" width="6.85546875" style="3" customWidth="1"/>
    <col min="13571" max="13572" width="6.42578125" style="3" customWidth="1"/>
    <col min="13573" max="13573" width="6.85546875" style="3" customWidth="1"/>
    <col min="13574" max="13576" width="6.42578125" style="3" customWidth="1"/>
    <col min="13577" max="13577" width="6.85546875" style="3" customWidth="1"/>
    <col min="13578" max="13584" width="6.42578125" style="3" customWidth="1"/>
    <col min="13585" max="13585" width="7.42578125" style="3" customWidth="1"/>
    <col min="13586" max="13818" width="11.42578125" style="3"/>
    <col min="13819" max="13819" width="0.140625" style="3" customWidth="1"/>
    <col min="13820" max="13820" width="2.7109375" style="3" customWidth="1"/>
    <col min="13821" max="13821" width="15.42578125" style="3" customWidth="1"/>
    <col min="13822" max="13822" width="1.28515625" style="3" customWidth="1"/>
    <col min="13823" max="13823" width="71.42578125" style="3" customWidth="1"/>
    <col min="13824" max="13826" width="6.85546875" style="3" customWidth="1"/>
    <col min="13827" max="13828" width="6.42578125" style="3" customWidth="1"/>
    <col min="13829" max="13829" width="6.85546875" style="3" customWidth="1"/>
    <col min="13830" max="13832" width="6.42578125" style="3" customWidth="1"/>
    <col min="13833" max="13833" width="6.85546875" style="3" customWidth="1"/>
    <col min="13834" max="13840" width="6.42578125" style="3" customWidth="1"/>
    <col min="13841" max="13841" width="7.42578125" style="3" customWidth="1"/>
    <col min="13842" max="14074" width="11.42578125" style="3"/>
    <col min="14075" max="14075" width="0.140625" style="3" customWidth="1"/>
    <col min="14076" max="14076" width="2.7109375" style="3" customWidth="1"/>
    <col min="14077" max="14077" width="15.42578125" style="3" customWidth="1"/>
    <col min="14078" max="14078" width="1.28515625" style="3" customWidth="1"/>
    <col min="14079" max="14079" width="71.42578125" style="3" customWidth="1"/>
    <col min="14080" max="14082" width="6.85546875" style="3" customWidth="1"/>
    <col min="14083" max="14084" width="6.42578125" style="3" customWidth="1"/>
    <col min="14085" max="14085" width="6.85546875" style="3" customWidth="1"/>
    <col min="14086" max="14088" width="6.42578125" style="3" customWidth="1"/>
    <col min="14089" max="14089" width="6.85546875" style="3" customWidth="1"/>
    <col min="14090" max="14096" width="6.42578125" style="3" customWidth="1"/>
    <col min="14097" max="14097" width="7.42578125" style="3" customWidth="1"/>
    <col min="14098" max="14330" width="11.42578125" style="3"/>
    <col min="14331" max="14331" width="0.140625" style="3" customWidth="1"/>
    <col min="14332" max="14332" width="2.7109375" style="3" customWidth="1"/>
    <col min="14333" max="14333" width="15.42578125" style="3" customWidth="1"/>
    <col min="14334" max="14334" width="1.28515625" style="3" customWidth="1"/>
    <col min="14335" max="14335" width="71.42578125" style="3" customWidth="1"/>
    <col min="14336" max="14338" width="6.85546875" style="3" customWidth="1"/>
    <col min="14339" max="14340" width="6.42578125" style="3" customWidth="1"/>
    <col min="14341" max="14341" width="6.85546875" style="3" customWidth="1"/>
    <col min="14342" max="14344" width="6.42578125" style="3" customWidth="1"/>
    <col min="14345" max="14345" width="6.85546875" style="3" customWidth="1"/>
    <col min="14346" max="14352" width="6.42578125" style="3" customWidth="1"/>
    <col min="14353" max="14353" width="7.42578125" style="3" customWidth="1"/>
    <col min="14354" max="14586" width="11.42578125" style="3"/>
    <col min="14587" max="14587" width="0.140625" style="3" customWidth="1"/>
    <col min="14588" max="14588" width="2.7109375" style="3" customWidth="1"/>
    <col min="14589" max="14589" width="15.42578125" style="3" customWidth="1"/>
    <col min="14590" max="14590" width="1.28515625" style="3" customWidth="1"/>
    <col min="14591" max="14591" width="71.42578125" style="3" customWidth="1"/>
    <col min="14592" max="14594" width="6.85546875" style="3" customWidth="1"/>
    <col min="14595" max="14596" width="6.42578125" style="3" customWidth="1"/>
    <col min="14597" max="14597" width="6.85546875" style="3" customWidth="1"/>
    <col min="14598" max="14600" width="6.42578125" style="3" customWidth="1"/>
    <col min="14601" max="14601" width="6.85546875" style="3" customWidth="1"/>
    <col min="14602" max="14608" width="6.42578125" style="3" customWidth="1"/>
    <col min="14609" max="14609" width="7.42578125" style="3" customWidth="1"/>
    <col min="14610" max="14842" width="11.42578125" style="3"/>
    <col min="14843" max="14843" width="0.140625" style="3" customWidth="1"/>
    <col min="14844" max="14844" width="2.7109375" style="3" customWidth="1"/>
    <col min="14845" max="14845" width="15.42578125" style="3" customWidth="1"/>
    <col min="14846" max="14846" width="1.28515625" style="3" customWidth="1"/>
    <col min="14847" max="14847" width="71.42578125" style="3" customWidth="1"/>
    <col min="14848" max="14850" width="6.85546875" style="3" customWidth="1"/>
    <col min="14851" max="14852" width="6.42578125" style="3" customWidth="1"/>
    <col min="14853" max="14853" width="6.85546875" style="3" customWidth="1"/>
    <col min="14854" max="14856" width="6.42578125" style="3" customWidth="1"/>
    <col min="14857" max="14857" width="6.85546875" style="3" customWidth="1"/>
    <col min="14858" max="14864" width="6.42578125" style="3" customWidth="1"/>
    <col min="14865" max="14865" width="7.42578125" style="3" customWidth="1"/>
    <col min="14866" max="15098" width="11.42578125" style="3"/>
    <col min="15099" max="15099" width="0.140625" style="3" customWidth="1"/>
    <col min="15100" max="15100" width="2.7109375" style="3" customWidth="1"/>
    <col min="15101" max="15101" width="15.42578125" style="3" customWidth="1"/>
    <col min="15102" max="15102" width="1.28515625" style="3" customWidth="1"/>
    <col min="15103" max="15103" width="71.42578125" style="3" customWidth="1"/>
    <col min="15104" max="15106" width="6.85546875" style="3" customWidth="1"/>
    <col min="15107" max="15108" width="6.42578125" style="3" customWidth="1"/>
    <col min="15109" max="15109" width="6.85546875" style="3" customWidth="1"/>
    <col min="15110" max="15112" width="6.42578125" style="3" customWidth="1"/>
    <col min="15113" max="15113" width="6.85546875" style="3" customWidth="1"/>
    <col min="15114" max="15120" width="6.42578125" style="3" customWidth="1"/>
    <col min="15121" max="15121" width="7.42578125" style="3" customWidth="1"/>
    <col min="15122" max="15354" width="11.42578125" style="3"/>
    <col min="15355" max="15355" width="0.140625" style="3" customWidth="1"/>
    <col min="15356" max="15356" width="2.7109375" style="3" customWidth="1"/>
    <col min="15357" max="15357" width="15.42578125" style="3" customWidth="1"/>
    <col min="15358" max="15358" width="1.28515625" style="3" customWidth="1"/>
    <col min="15359" max="15359" width="71.42578125" style="3" customWidth="1"/>
    <col min="15360" max="15362" width="6.85546875" style="3" customWidth="1"/>
    <col min="15363" max="15364" width="6.42578125" style="3" customWidth="1"/>
    <col min="15365" max="15365" width="6.85546875" style="3" customWidth="1"/>
    <col min="15366" max="15368" width="6.42578125" style="3" customWidth="1"/>
    <col min="15369" max="15369" width="6.85546875" style="3" customWidth="1"/>
    <col min="15370" max="15376" width="6.42578125" style="3" customWidth="1"/>
    <col min="15377" max="15377" width="7.42578125" style="3" customWidth="1"/>
    <col min="15378" max="15610" width="11.42578125" style="3"/>
    <col min="15611" max="15611" width="0.140625" style="3" customWidth="1"/>
    <col min="15612" max="15612" width="2.7109375" style="3" customWidth="1"/>
    <col min="15613" max="15613" width="15.42578125" style="3" customWidth="1"/>
    <col min="15614" max="15614" width="1.28515625" style="3" customWidth="1"/>
    <col min="15615" max="15615" width="71.42578125" style="3" customWidth="1"/>
    <col min="15616" max="15618" width="6.85546875" style="3" customWidth="1"/>
    <col min="15619" max="15620" width="6.42578125" style="3" customWidth="1"/>
    <col min="15621" max="15621" width="6.85546875" style="3" customWidth="1"/>
    <col min="15622" max="15624" width="6.42578125" style="3" customWidth="1"/>
    <col min="15625" max="15625" width="6.85546875" style="3" customWidth="1"/>
    <col min="15626" max="15632" width="6.42578125" style="3" customWidth="1"/>
    <col min="15633" max="15633" width="7.42578125" style="3" customWidth="1"/>
    <col min="15634" max="15866" width="11.42578125" style="3"/>
    <col min="15867" max="15867" width="0.140625" style="3" customWidth="1"/>
    <col min="15868" max="15868" width="2.7109375" style="3" customWidth="1"/>
    <col min="15869" max="15869" width="15.42578125" style="3" customWidth="1"/>
    <col min="15870" max="15870" width="1.28515625" style="3" customWidth="1"/>
    <col min="15871" max="15871" width="71.42578125" style="3" customWidth="1"/>
    <col min="15872" max="15874" width="6.85546875" style="3" customWidth="1"/>
    <col min="15875" max="15876" width="6.42578125" style="3" customWidth="1"/>
    <col min="15877" max="15877" width="6.85546875" style="3" customWidth="1"/>
    <col min="15878" max="15880" width="6.42578125" style="3" customWidth="1"/>
    <col min="15881" max="15881" width="6.85546875" style="3" customWidth="1"/>
    <col min="15882" max="15888" width="6.42578125" style="3" customWidth="1"/>
    <col min="15889" max="15889" width="7.42578125" style="3" customWidth="1"/>
    <col min="15890" max="16122" width="11.42578125" style="3"/>
    <col min="16123" max="16123" width="0.140625" style="3" customWidth="1"/>
    <col min="16124" max="16124" width="2.7109375" style="3" customWidth="1"/>
    <col min="16125" max="16125" width="15.42578125" style="3" customWidth="1"/>
    <col min="16126" max="16126" width="1.28515625" style="3" customWidth="1"/>
    <col min="16127" max="16127" width="71.42578125" style="3" customWidth="1"/>
    <col min="16128" max="16130" width="6.85546875" style="3" customWidth="1"/>
    <col min="16131" max="16132" width="6.42578125" style="3" customWidth="1"/>
    <col min="16133" max="16133" width="6.85546875" style="3" customWidth="1"/>
    <col min="16134" max="16136" width="6.42578125" style="3" customWidth="1"/>
    <col min="16137" max="16137" width="6.85546875" style="3" customWidth="1"/>
    <col min="16138" max="16144" width="6.42578125" style="3" customWidth="1"/>
    <col min="16145" max="16145" width="7.42578125" style="3" customWidth="1"/>
    <col min="16146" max="16384" width="11.42578125" style="3"/>
  </cols>
  <sheetData>
    <row r="1" spans="3:15" ht="0.75" customHeight="1"/>
    <row r="2" spans="3:15" ht="21" customHeight="1">
      <c r="E2" s="28" t="s">
        <v>33</v>
      </c>
    </row>
    <row r="3" spans="3:15" ht="15" customHeight="1">
      <c r="E3" s="28" t="str">
        <f>Indice!E3</f>
        <v>Informe 2018</v>
      </c>
    </row>
    <row r="4" spans="3:15" ht="20.25" customHeight="1">
      <c r="C4" s="29" t="s">
        <v>40</v>
      </c>
    </row>
    <row r="5" spans="3:15" ht="12.75" customHeight="1"/>
    <row r="6" spans="3:15" ht="13.5" customHeight="1"/>
    <row r="7" spans="3:15" ht="12.75" customHeight="1">
      <c r="C7" s="127" t="s">
        <v>120</v>
      </c>
      <c r="E7" s="5"/>
    </row>
    <row r="8" spans="3:15" ht="12.75" customHeight="1">
      <c r="C8" s="127"/>
      <c r="E8" s="5"/>
      <c r="F8" s="27"/>
      <c r="G8" s="27"/>
      <c r="H8" s="27"/>
      <c r="I8" s="27"/>
      <c r="J8" s="27"/>
      <c r="K8" s="27"/>
      <c r="L8" s="27"/>
      <c r="M8" s="27"/>
      <c r="N8" s="27"/>
      <c r="O8" s="27"/>
    </row>
    <row r="9" spans="3:15" ht="12.75" customHeight="1">
      <c r="C9" s="127"/>
      <c r="E9" s="5"/>
    </row>
    <row r="10" spans="3:15" ht="12.75" customHeight="1">
      <c r="C10" s="127"/>
      <c r="E10" s="5"/>
    </row>
    <row r="11" spans="3:15" ht="12.75" customHeight="1">
      <c r="C11" s="31" t="s">
        <v>34</v>
      </c>
      <c r="E11" s="5"/>
    </row>
    <row r="12" spans="3:15" ht="12.75" customHeight="1">
      <c r="E12" s="5"/>
    </row>
    <row r="13" spans="3:15" ht="12.75" customHeight="1">
      <c r="E13" s="5"/>
    </row>
    <row r="14" spans="3:15" ht="12.75" customHeight="1">
      <c r="E14" s="5"/>
    </row>
    <row r="15" spans="3:15" ht="12.75" customHeight="1">
      <c r="E15" s="5"/>
    </row>
    <row r="16" spans="3:15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>
      <c r="E41" s="8"/>
    </row>
    <row r="42" spans="5:5">
      <c r="E42" s="8"/>
    </row>
    <row r="43" spans="5:5" ht="11.25" customHeight="1">
      <c r="E43" s="8"/>
    </row>
    <row r="44" spans="5:5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0" orientation="landscape" vertic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outlinePr showOutlineSymbols="0"/>
    <pageSetUpPr autoPageBreaks="0" fitToPage="1"/>
  </sheetPr>
  <dimension ref="C1:U32"/>
  <sheetViews>
    <sheetView showGridLines="0" showRowColHeaders="0" showOutlineSymbols="0" zoomScaleNormal="100" workbookViewId="0">
      <selection activeCell="F11" sqref="F1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121</v>
      </c>
      <c r="E7" s="97"/>
    </row>
    <row r="8" spans="3:21" ht="12.75" customHeight="1">
      <c r="C8" s="127"/>
      <c r="E8" s="9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97"/>
    </row>
    <row r="10" spans="3:21" ht="12.75" customHeight="1">
      <c r="C10" s="127"/>
      <c r="E10" s="97"/>
    </row>
    <row r="11" spans="3:21" ht="12.75" customHeight="1">
      <c r="C11" s="30" t="s">
        <v>32</v>
      </c>
      <c r="E11" s="97"/>
    </row>
    <row r="12" spans="3:21" ht="12.75" customHeight="1">
      <c r="E12" s="97"/>
    </row>
    <row r="13" spans="3:21" ht="12.75" customHeight="1">
      <c r="E13" s="97"/>
    </row>
    <row r="14" spans="3:21" ht="12.75" customHeight="1">
      <c r="E14" s="97"/>
    </row>
    <row r="15" spans="3:21" ht="12.75" customHeight="1">
      <c r="E15" s="97"/>
    </row>
    <row r="16" spans="3:21" ht="12.75" customHeight="1">
      <c r="E16" s="97"/>
    </row>
    <row r="17" spans="5:5" ht="12.75" customHeight="1">
      <c r="E17" s="97"/>
    </row>
    <row r="18" spans="5:5" ht="12.75" customHeight="1">
      <c r="E18" s="97"/>
    </row>
    <row r="19" spans="5:5" ht="12.75" customHeight="1">
      <c r="E19" s="97"/>
    </row>
    <row r="20" spans="5:5" ht="12.75" customHeight="1">
      <c r="E20" s="97"/>
    </row>
    <row r="21" spans="5:5" ht="12.75" customHeight="1">
      <c r="E21" s="97"/>
    </row>
    <row r="22" spans="5:5" ht="12.75" customHeight="1">
      <c r="E22" s="97"/>
    </row>
    <row r="23" spans="5:5" ht="12.75" customHeight="1">
      <c r="E23" s="97"/>
    </row>
    <row r="24" spans="5:5" ht="12.75" customHeight="1">
      <c r="E24" s="97"/>
    </row>
    <row r="25" spans="5:5" ht="12.75" customHeight="1">
      <c r="E25" s="97"/>
    </row>
    <row r="26" spans="5:5" ht="12.75" customHeight="1">
      <c r="E26" s="97"/>
    </row>
    <row r="27" spans="5:5" ht="12.75" customHeight="1">
      <c r="E27" s="97"/>
    </row>
    <row r="28" spans="5:5" ht="12.75" customHeight="1">
      <c r="E28" s="97"/>
    </row>
    <row r="29" spans="5:5">
      <c r="E29" s="97"/>
    </row>
    <row r="30" spans="5:5">
      <c r="E30" s="97"/>
    </row>
    <row r="32" spans="5:5">
      <c r="E32" s="10" t="s">
        <v>111</v>
      </c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outlinePr showOutlineSymbols="0"/>
    <pageSetUpPr fitToPage="1"/>
  </sheetPr>
  <dimension ref="C1:U41"/>
  <sheetViews>
    <sheetView showGridLines="0" showRowColHeaders="0" showOutlineSymbols="0" zoomScaleNormal="100" zoomScaleSheetLayoutView="100" workbookViewId="0">
      <selection activeCell="I40" sqref="I40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122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12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5"/>
    </row>
    <row r="26" spans="5:5" ht="12.75" customHeight="1">
      <c r="E26" s="5"/>
    </row>
    <row r="27" spans="5:5" ht="12.75" customHeight="1">
      <c r="E27" s="5"/>
    </row>
    <row r="28" spans="5:5" ht="12.75" customHeight="1">
      <c r="E28" s="5"/>
    </row>
    <row r="29" spans="5:5">
      <c r="E29" s="5"/>
    </row>
    <row r="30" spans="5:5">
      <c r="E30" s="5"/>
    </row>
    <row r="31" spans="5:5">
      <c r="E31" s="5"/>
    </row>
    <row r="32" spans="5:5">
      <c r="E32" s="5"/>
    </row>
    <row r="33" spans="5:5">
      <c r="E33" s="5"/>
    </row>
    <row r="34" spans="5:5">
      <c r="E34" s="5"/>
    </row>
    <row r="35" spans="5:5">
      <c r="E35" s="5"/>
    </row>
    <row r="36" spans="5:5">
      <c r="E36" s="5"/>
    </row>
    <row r="37" spans="5:5">
      <c r="E37" s="5"/>
    </row>
    <row r="38" spans="5:5">
      <c r="E38" s="5"/>
    </row>
    <row r="39" spans="5:5">
      <c r="E39" s="5"/>
    </row>
    <row r="40" spans="5:5">
      <c r="E40" s="5"/>
    </row>
    <row r="41" spans="5:5">
      <c r="E41" s="10"/>
    </row>
  </sheetData>
  <mergeCells count="1">
    <mergeCell ref="C7:C11"/>
  </mergeCells>
  <hyperlinks>
    <hyperlink ref="C4" location="Indice!A1" display="Indice!A1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r:id="rId1"/>
  <headerFooter alignWithMargins="0"/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F36" sqref="F36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45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31" t="s">
        <v>36</v>
      </c>
      <c r="E10" s="5"/>
    </row>
    <row r="11" spans="3:21" ht="12.75" customHeight="1">
      <c r="C11" s="7"/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103</v>
      </c>
    </row>
    <row r="26" spans="5:5" ht="12.75" customHeight="1">
      <c r="E26" s="9"/>
    </row>
    <row r="27" spans="5:5" ht="12.75" customHeight="1">
      <c r="E27" s="9"/>
    </row>
    <row r="28" spans="5:5" ht="12.75" customHeight="1">
      <c r="E28" s="9"/>
    </row>
  </sheetData>
  <mergeCells count="1">
    <mergeCell ref="C7:C9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orientation="landscape" verticalDpi="4294967292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outlinePr showOutlineSymbols="0"/>
    <pageSetUpPr autoPageBreaks="0" fitToPage="1"/>
  </sheetPr>
  <dimension ref="C1:J59"/>
  <sheetViews>
    <sheetView showGridLines="0" showRowColHeaders="0" showOutlineSymbols="0" zoomScaleNormal="100" workbookViewId="0">
      <selection activeCell="I21" sqref="I2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12.7109375" style="3" customWidth="1"/>
    <col min="6" max="11" width="6.42578125" style="3" customWidth="1"/>
    <col min="12" max="12" width="7.42578125" style="3" customWidth="1"/>
    <col min="13" max="245" width="11.42578125" style="3"/>
    <col min="246" max="246" width="0.140625" style="3" customWidth="1"/>
    <col min="247" max="247" width="2.7109375" style="3" customWidth="1"/>
    <col min="248" max="248" width="15.42578125" style="3" customWidth="1"/>
    <col min="249" max="249" width="1.28515625" style="3" customWidth="1"/>
    <col min="250" max="250" width="71.42578125" style="3" customWidth="1"/>
    <col min="251" max="253" width="6.85546875" style="3" customWidth="1"/>
    <col min="254" max="255" width="6.42578125" style="3" customWidth="1"/>
    <col min="256" max="256" width="6.85546875" style="3" customWidth="1"/>
    <col min="257" max="259" width="6.42578125" style="3" customWidth="1"/>
    <col min="260" max="260" width="6.85546875" style="3" customWidth="1"/>
    <col min="261" max="267" width="6.42578125" style="3" customWidth="1"/>
    <col min="268" max="268" width="7.42578125" style="3" customWidth="1"/>
    <col min="269" max="501" width="11.42578125" style="3"/>
    <col min="502" max="502" width="0.140625" style="3" customWidth="1"/>
    <col min="503" max="503" width="2.7109375" style="3" customWidth="1"/>
    <col min="504" max="504" width="15.42578125" style="3" customWidth="1"/>
    <col min="505" max="505" width="1.28515625" style="3" customWidth="1"/>
    <col min="506" max="506" width="71.42578125" style="3" customWidth="1"/>
    <col min="507" max="509" width="6.85546875" style="3" customWidth="1"/>
    <col min="510" max="511" width="6.42578125" style="3" customWidth="1"/>
    <col min="512" max="512" width="6.85546875" style="3" customWidth="1"/>
    <col min="513" max="515" width="6.42578125" style="3" customWidth="1"/>
    <col min="516" max="516" width="6.85546875" style="3" customWidth="1"/>
    <col min="517" max="523" width="6.42578125" style="3" customWidth="1"/>
    <col min="524" max="524" width="7.42578125" style="3" customWidth="1"/>
    <col min="525" max="757" width="11.42578125" style="3"/>
    <col min="758" max="758" width="0.140625" style="3" customWidth="1"/>
    <col min="759" max="759" width="2.7109375" style="3" customWidth="1"/>
    <col min="760" max="760" width="15.42578125" style="3" customWidth="1"/>
    <col min="761" max="761" width="1.28515625" style="3" customWidth="1"/>
    <col min="762" max="762" width="71.42578125" style="3" customWidth="1"/>
    <col min="763" max="765" width="6.85546875" style="3" customWidth="1"/>
    <col min="766" max="767" width="6.42578125" style="3" customWidth="1"/>
    <col min="768" max="768" width="6.85546875" style="3" customWidth="1"/>
    <col min="769" max="771" width="6.42578125" style="3" customWidth="1"/>
    <col min="772" max="772" width="6.85546875" style="3" customWidth="1"/>
    <col min="773" max="779" width="6.42578125" style="3" customWidth="1"/>
    <col min="780" max="780" width="7.42578125" style="3" customWidth="1"/>
    <col min="781" max="1013" width="11.42578125" style="3"/>
    <col min="1014" max="1014" width="0.140625" style="3" customWidth="1"/>
    <col min="1015" max="1015" width="2.7109375" style="3" customWidth="1"/>
    <col min="1016" max="1016" width="15.42578125" style="3" customWidth="1"/>
    <col min="1017" max="1017" width="1.28515625" style="3" customWidth="1"/>
    <col min="1018" max="1018" width="71.42578125" style="3" customWidth="1"/>
    <col min="1019" max="1021" width="6.85546875" style="3" customWidth="1"/>
    <col min="1022" max="1023" width="6.42578125" style="3" customWidth="1"/>
    <col min="1024" max="1024" width="6.85546875" style="3" customWidth="1"/>
    <col min="1025" max="1027" width="6.42578125" style="3" customWidth="1"/>
    <col min="1028" max="1028" width="6.85546875" style="3" customWidth="1"/>
    <col min="1029" max="1035" width="6.42578125" style="3" customWidth="1"/>
    <col min="1036" max="1036" width="7.42578125" style="3" customWidth="1"/>
    <col min="1037" max="1269" width="11.42578125" style="3"/>
    <col min="1270" max="1270" width="0.140625" style="3" customWidth="1"/>
    <col min="1271" max="1271" width="2.7109375" style="3" customWidth="1"/>
    <col min="1272" max="1272" width="15.42578125" style="3" customWidth="1"/>
    <col min="1273" max="1273" width="1.28515625" style="3" customWidth="1"/>
    <col min="1274" max="1274" width="71.42578125" style="3" customWidth="1"/>
    <col min="1275" max="1277" width="6.85546875" style="3" customWidth="1"/>
    <col min="1278" max="1279" width="6.42578125" style="3" customWidth="1"/>
    <col min="1280" max="1280" width="6.85546875" style="3" customWidth="1"/>
    <col min="1281" max="1283" width="6.42578125" style="3" customWidth="1"/>
    <col min="1284" max="1284" width="6.85546875" style="3" customWidth="1"/>
    <col min="1285" max="1291" width="6.42578125" style="3" customWidth="1"/>
    <col min="1292" max="1292" width="7.42578125" style="3" customWidth="1"/>
    <col min="1293" max="1525" width="11.42578125" style="3"/>
    <col min="1526" max="1526" width="0.140625" style="3" customWidth="1"/>
    <col min="1527" max="1527" width="2.7109375" style="3" customWidth="1"/>
    <col min="1528" max="1528" width="15.42578125" style="3" customWidth="1"/>
    <col min="1529" max="1529" width="1.28515625" style="3" customWidth="1"/>
    <col min="1530" max="1530" width="71.42578125" style="3" customWidth="1"/>
    <col min="1531" max="1533" width="6.85546875" style="3" customWidth="1"/>
    <col min="1534" max="1535" width="6.42578125" style="3" customWidth="1"/>
    <col min="1536" max="1536" width="6.85546875" style="3" customWidth="1"/>
    <col min="1537" max="1539" width="6.42578125" style="3" customWidth="1"/>
    <col min="1540" max="1540" width="6.85546875" style="3" customWidth="1"/>
    <col min="1541" max="1547" width="6.42578125" style="3" customWidth="1"/>
    <col min="1548" max="1548" width="7.42578125" style="3" customWidth="1"/>
    <col min="1549" max="1781" width="11.42578125" style="3"/>
    <col min="1782" max="1782" width="0.140625" style="3" customWidth="1"/>
    <col min="1783" max="1783" width="2.7109375" style="3" customWidth="1"/>
    <col min="1784" max="1784" width="15.42578125" style="3" customWidth="1"/>
    <col min="1785" max="1785" width="1.28515625" style="3" customWidth="1"/>
    <col min="1786" max="1786" width="71.42578125" style="3" customWidth="1"/>
    <col min="1787" max="1789" width="6.85546875" style="3" customWidth="1"/>
    <col min="1790" max="1791" width="6.42578125" style="3" customWidth="1"/>
    <col min="1792" max="1792" width="6.85546875" style="3" customWidth="1"/>
    <col min="1793" max="1795" width="6.42578125" style="3" customWidth="1"/>
    <col min="1796" max="1796" width="6.85546875" style="3" customWidth="1"/>
    <col min="1797" max="1803" width="6.42578125" style="3" customWidth="1"/>
    <col min="1804" max="1804" width="7.42578125" style="3" customWidth="1"/>
    <col min="1805" max="2037" width="11.42578125" style="3"/>
    <col min="2038" max="2038" width="0.140625" style="3" customWidth="1"/>
    <col min="2039" max="2039" width="2.7109375" style="3" customWidth="1"/>
    <col min="2040" max="2040" width="15.42578125" style="3" customWidth="1"/>
    <col min="2041" max="2041" width="1.28515625" style="3" customWidth="1"/>
    <col min="2042" max="2042" width="71.42578125" style="3" customWidth="1"/>
    <col min="2043" max="2045" width="6.85546875" style="3" customWidth="1"/>
    <col min="2046" max="2047" width="6.42578125" style="3" customWidth="1"/>
    <col min="2048" max="2048" width="6.85546875" style="3" customWidth="1"/>
    <col min="2049" max="2051" width="6.42578125" style="3" customWidth="1"/>
    <col min="2052" max="2052" width="6.85546875" style="3" customWidth="1"/>
    <col min="2053" max="2059" width="6.42578125" style="3" customWidth="1"/>
    <col min="2060" max="2060" width="7.42578125" style="3" customWidth="1"/>
    <col min="2061" max="2293" width="11.42578125" style="3"/>
    <col min="2294" max="2294" width="0.140625" style="3" customWidth="1"/>
    <col min="2295" max="2295" width="2.7109375" style="3" customWidth="1"/>
    <col min="2296" max="2296" width="15.42578125" style="3" customWidth="1"/>
    <col min="2297" max="2297" width="1.28515625" style="3" customWidth="1"/>
    <col min="2298" max="2298" width="71.42578125" style="3" customWidth="1"/>
    <col min="2299" max="2301" width="6.85546875" style="3" customWidth="1"/>
    <col min="2302" max="2303" width="6.42578125" style="3" customWidth="1"/>
    <col min="2304" max="2304" width="6.85546875" style="3" customWidth="1"/>
    <col min="2305" max="2307" width="6.42578125" style="3" customWidth="1"/>
    <col min="2308" max="2308" width="6.85546875" style="3" customWidth="1"/>
    <col min="2309" max="2315" width="6.42578125" style="3" customWidth="1"/>
    <col min="2316" max="2316" width="7.42578125" style="3" customWidth="1"/>
    <col min="2317" max="2549" width="11.42578125" style="3"/>
    <col min="2550" max="2550" width="0.140625" style="3" customWidth="1"/>
    <col min="2551" max="2551" width="2.7109375" style="3" customWidth="1"/>
    <col min="2552" max="2552" width="15.42578125" style="3" customWidth="1"/>
    <col min="2553" max="2553" width="1.28515625" style="3" customWidth="1"/>
    <col min="2554" max="2554" width="71.42578125" style="3" customWidth="1"/>
    <col min="2555" max="2557" width="6.85546875" style="3" customWidth="1"/>
    <col min="2558" max="2559" width="6.42578125" style="3" customWidth="1"/>
    <col min="2560" max="2560" width="6.85546875" style="3" customWidth="1"/>
    <col min="2561" max="2563" width="6.42578125" style="3" customWidth="1"/>
    <col min="2564" max="2564" width="6.85546875" style="3" customWidth="1"/>
    <col min="2565" max="2571" width="6.42578125" style="3" customWidth="1"/>
    <col min="2572" max="2572" width="7.42578125" style="3" customWidth="1"/>
    <col min="2573" max="2805" width="11.42578125" style="3"/>
    <col min="2806" max="2806" width="0.140625" style="3" customWidth="1"/>
    <col min="2807" max="2807" width="2.7109375" style="3" customWidth="1"/>
    <col min="2808" max="2808" width="15.42578125" style="3" customWidth="1"/>
    <col min="2809" max="2809" width="1.28515625" style="3" customWidth="1"/>
    <col min="2810" max="2810" width="71.42578125" style="3" customWidth="1"/>
    <col min="2811" max="2813" width="6.85546875" style="3" customWidth="1"/>
    <col min="2814" max="2815" width="6.42578125" style="3" customWidth="1"/>
    <col min="2816" max="2816" width="6.85546875" style="3" customWidth="1"/>
    <col min="2817" max="2819" width="6.42578125" style="3" customWidth="1"/>
    <col min="2820" max="2820" width="6.85546875" style="3" customWidth="1"/>
    <col min="2821" max="2827" width="6.42578125" style="3" customWidth="1"/>
    <col min="2828" max="2828" width="7.42578125" style="3" customWidth="1"/>
    <col min="2829" max="3061" width="11.42578125" style="3"/>
    <col min="3062" max="3062" width="0.140625" style="3" customWidth="1"/>
    <col min="3063" max="3063" width="2.7109375" style="3" customWidth="1"/>
    <col min="3064" max="3064" width="15.42578125" style="3" customWidth="1"/>
    <col min="3065" max="3065" width="1.28515625" style="3" customWidth="1"/>
    <col min="3066" max="3066" width="71.42578125" style="3" customWidth="1"/>
    <col min="3067" max="3069" width="6.85546875" style="3" customWidth="1"/>
    <col min="3070" max="3071" width="6.42578125" style="3" customWidth="1"/>
    <col min="3072" max="3072" width="6.85546875" style="3" customWidth="1"/>
    <col min="3073" max="3075" width="6.42578125" style="3" customWidth="1"/>
    <col min="3076" max="3076" width="6.85546875" style="3" customWidth="1"/>
    <col min="3077" max="3083" width="6.42578125" style="3" customWidth="1"/>
    <col min="3084" max="3084" width="7.42578125" style="3" customWidth="1"/>
    <col min="3085" max="3317" width="11.42578125" style="3"/>
    <col min="3318" max="3318" width="0.140625" style="3" customWidth="1"/>
    <col min="3319" max="3319" width="2.7109375" style="3" customWidth="1"/>
    <col min="3320" max="3320" width="15.42578125" style="3" customWidth="1"/>
    <col min="3321" max="3321" width="1.28515625" style="3" customWidth="1"/>
    <col min="3322" max="3322" width="71.42578125" style="3" customWidth="1"/>
    <col min="3323" max="3325" width="6.85546875" style="3" customWidth="1"/>
    <col min="3326" max="3327" width="6.42578125" style="3" customWidth="1"/>
    <col min="3328" max="3328" width="6.85546875" style="3" customWidth="1"/>
    <col min="3329" max="3331" width="6.42578125" style="3" customWidth="1"/>
    <col min="3332" max="3332" width="6.85546875" style="3" customWidth="1"/>
    <col min="3333" max="3339" width="6.42578125" style="3" customWidth="1"/>
    <col min="3340" max="3340" width="7.42578125" style="3" customWidth="1"/>
    <col min="3341" max="3573" width="11.42578125" style="3"/>
    <col min="3574" max="3574" width="0.140625" style="3" customWidth="1"/>
    <col min="3575" max="3575" width="2.7109375" style="3" customWidth="1"/>
    <col min="3576" max="3576" width="15.42578125" style="3" customWidth="1"/>
    <col min="3577" max="3577" width="1.28515625" style="3" customWidth="1"/>
    <col min="3578" max="3578" width="71.42578125" style="3" customWidth="1"/>
    <col min="3579" max="3581" width="6.85546875" style="3" customWidth="1"/>
    <col min="3582" max="3583" width="6.42578125" style="3" customWidth="1"/>
    <col min="3584" max="3584" width="6.85546875" style="3" customWidth="1"/>
    <col min="3585" max="3587" width="6.42578125" style="3" customWidth="1"/>
    <col min="3588" max="3588" width="6.85546875" style="3" customWidth="1"/>
    <col min="3589" max="3595" width="6.42578125" style="3" customWidth="1"/>
    <col min="3596" max="3596" width="7.42578125" style="3" customWidth="1"/>
    <col min="3597" max="3829" width="11.42578125" style="3"/>
    <col min="3830" max="3830" width="0.140625" style="3" customWidth="1"/>
    <col min="3831" max="3831" width="2.7109375" style="3" customWidth="1"/>
    <col min="3832" max="3832" width="15.42578125" style="3" customWidth="1"/>
    <col min="3833" max="3833" width="1.28515625" style="3" customWidth="1"/>
    <col min="3834" max="3834" width="71.42578125" style="3" customWidth="1"/>
    <col min="3835" max="3837" width="6.85546875" style="3" customWidth="1"/>
    <col min="3838" max="3839" width="6.42578125" style="3" customWidth="1"/>
    <col min="3840" max="3840" width="6.85546875" style="3" customWidth="1"/>
    <col min="3841" max="3843" width="6.42578125" style="3" customWidth="1"/>
    <col min="3844" max="3844" width="6.85546875" style="3" customWidth="1"/>
    <col min="3845" max="3851" width="6.42578125" style="3" customWidth="1"/>
    <col min="3852" max="3852" width="7.42578125" style="3" customWidth="1"/>
    <col min="3853" max="4085" width="11.42578125" style="3"/>
    <col min="4086" max="4086" width="0.140625" style="3" customWidth="1"/>
    <col min="4087" max="4087" width="2.7109375" style="3" customWidth="1"/>
    <col min="4088" max="4088" width="15.42578125" style="3" customWidth="1"/>
    <col min="4089" max="4089" width="1.28515625" style="3" customWidth="1"/>
    <col min="4090" max="4090" width="71.42578125" style="3" customWidth="1"/>
    <col min="4091" max="4093" width="6.85546875" style="3" customWidth="1"/>
    <col min="4094" max="4095" width="6.42578125" style="3" customWidth="1"/>
    <col min="4096" max="4096" width="6.85546875" style="3" customWidth="1"/>
    <col min="4097" max="4099" width="6.42578125" style="3" customWidth="1"/>
    <col min="4100" max="4100" width="6.85546875" style="3" customWidth="1"/>
    <col min="4101" max="4107" width="6.42578125" style="3" customWidth="1"/>
    <col min="4108" max="4108" width="7.42578125" style="3" customWidth="1"/>
    <col min="4109" max="4341" width="11.42578125" style="3"/>
    <col min="4342" max="4342" width="0.140625" style="3" customWidth="1"/>
    <col min="4343" max="4343" width="2.7109375" style="3" customWidth="1"/>
    <col min="4344" max="4344" width="15.42578125" style="3" customWidth="1"/>
    <col min="4345" max="4345" width="1.28515625" style="3" customWidth="1"/>
    <col min="4346" max="4346" width="71.42578125" style="3" customWidth="1"/>
    <col min="4347" max="4349" width="6.85546875" style="3" customWidth="1"/>
    <col min="4350" max="4351" width="6.42578125" style="3" customWidth="1"/>
    <col min="4352" max="4352" width="6.85546875" style="3" customWidth="1"/>
    <col min="4353" max="4355" width="6.42578125" style="3" customWidth="1"/>
    <col min="4356" max="4356" width="6.85546875" style="3" customWidth="1"/>
    <col min="4357" max="4363" width="6.42578125" style="3" customWidth="1"/>
    <col min="4364" max="4364" width="7.42578125" style="3" customWidth="1"/>
    <col min="4365" max="4597" width="11.42578125" style="3"/>
    <col min="4598" max="4598" width="0.140625" style="3" customWidth="1"/>
    <col min="4599" max="4599" width="2.7109375" style="3" customWidth="1"/>
    <col min="4600" max="4600" width="15.42578125" style="3" customWidth="1"/>
    <col min="4601" max="4601" width="1.28515625" style="3" customWidth="1"/>
    <col min="4602" max="4602" width="71.42578125" style="3" customWidth="1"/>
    <col min="4603" max="4605" width="6.85546875" style="3" customWidth="1"/>
    <col min="4606" max="4607" width="6.42578125" style="3" customWidth="1"/>
    <col min="4608" max="4608" width="6.85546875" style="3" customWidth="1"/>
    <col min="4609" max="4611" width="6.42578125" style="3" customWidth="1"/>
    <col min="4612" max="4612" width="6.85546875" style="3" customWidth="1"/>
    <col min="4613" max="4619" width="6.42578125" style="3" customWidth="1"/>
    <col min="4620" max="4620" width="7.42578125" style="3" customWidth="1"/>
    <col min="4621" max="4853" width="11.42578125" style="3"/>
    <col min="4854" max="4854" width="0.140625" style="3" customWidth="1"/>
    <col min="4855" max="4855" width="2.7109375" style="3" customWidth="1"/>
    <col min="4856" max="4856" width="15.42578125" style="3" customWidth="1"/>
    <col min="4857" max="4857" width="1.28515625" style="3" customWidth="1"/>
    <col min="4858" max="4858" width="71.42578125" style="3" customWidth="1"/>
    <col min="4859" max="4861" width="6.85546875" style="3" customWidth="1"/>
    <col min="4862" max="4863" width="6.42578125" style="3" customWidth="1"/>
    <col min="4864" max="4864" width="6.85546875" style="3" customWidth="1"/>
    <col min="4865" max="4867" width="6.42578125" style="3" customWidth="1"/>
    <col min="4868" max="4868" width="6.85546875" style="3" customWidth="1"/>
    <col min="4869" max="4875" width="6.42578125" style="3" customWidth="1"/>
    <col min="4876" max="4876" width="7.42578125" style="3" customWidth="1"/>
    <col min="4877" max="5109" width="11.42578125" style="3"/>
    <col min="5110" max="5110" width="0.140625" style="3" customWidth="1"/>
    <col min="5111" max="5111" width="2.7109375" style="3" customWidth="1"/>
    <col min="5112" max="5112" width="15.42578125" style="3" customWidth="1"/>
    <col min="5113" max="5113" width="1.28515625" style="3" customWidth="1"/>
    <col min="5114" max="5114" width="71.42578125" style="3" customWidth="1"/>
    <col min="5115" max="5117" width="6.85546875" style="3" customWidth="1"/>
    <col min="5118" max="5119" width="6.42578125" style="3" customWidth="1"/>
    <col min="5120" max="5120" width="6.85546875" style="3" customWidth="1"/>
    <col min="5121" max="5123" width="6.42578125" style="3" customWidth="1"/>
    <col min="5124" max="5124" width="6.85546875" style="3" customWidth="1"/>
    <col min="5125" max="5131" width="6.42578125" style="3" customWidth="1"/>
    <col min="5132" max="5132" width="7.42578125" style="3" customWidth="1"/>
    <col min="5133" max="5365" width="11.42578125" style="3"/>
    <col min="5366" max="5366" width="0.140625" style="3" customWidth="1"/>
    <col min="5367" max="5367" width="2.7109375" style="3" customWidth="1"/>
    <col min="5368" max="5368" width="15.42578125" style="3" customWidth="1"/>
    <col min="5369" max="5369" width="1.28515625" style="3" customWidth="1"/>
    <col min="5370" max="5370" width="71.42578125" style="3" customWidth="1"/>
    <col min="5371" max="5373" width="6.85546875" style="3" customWidth="1"/>
    <col min="5374" max="5375" width="6.42578125" style="3" customWidth="1"/>
    <col min="5376" max="5376" width="6.85546875" style="3" customWidth="1"/>
    <col min="5377" max="5379" width="6.42578125" style="3" customWidth="1"/>
    <col min="5380" max="5380" width="6.85546875" style="3" customWidth="1"/>
    <col min="5381" max="5387" width="6.42578125" style="3" customWidth="1"/>
    <col min="5388" max="5388" width="7.42578125" style="3" customWidth="1"/>
    <col min="5389" max="5621" width="11.42578125" style="3"/>
    <col min="5622" max="5622" width="0.140625" style="3" customWidth="1"/>
    <col min="5623" max="5623" width="2.7109375" style="3" customWidth="1"/>
    <col min="5624" max="5624" width="15.42578125" style="3" customWidth="1"/>
    <col min="5625" max="5625" width="1.28515625" style="3" customWidth="1"/>
    <col min="5626" max="5626" width="71.42578125" style="3" customWidth="1"/>
    <col min="5627" max="5629" width="6.85546875" style="3" customWidth="1"/>
    <col min="5630" max="5631" width="6.42578125" style="3" customWidth="1"/>
    <col min="5632" max="5632" width="6.85546875" style="3" customWidth="1"/>
    <col min="5633" max="5635" width="6.42578125" style="3" customWidth="1"/>
    <col min="5636" max="5636" width="6.85546875" style="3" customWidth="1"/>
    <col min="5637" max="5643" width="6.42578125" style="3" customWidth="1"/>
    <col min="5644" max="5644" width="7.42578125" style="3" customWidth="1"/>
    <col min="5645" max="5877" width="11.42578125" style="3"/>
    <col min="5878" max="5878" width="0.140625" style="3" customWidth="1"/>
    <col min="5879" max="5879" width="2.7109375" style="3" customWidth="1"/>
    <col min="5880" max="5880" width="15.42578125" style="3" customWidth="1"/>
    <col min="5881" max="5881" width="1.28515625" style="3" customWidth="1"/>
    <col min="5882" max="5882" width="71.42578125" style="3" customWidth="1"/>
    <col min="5883" max="5885" width="6.85546875" style="3" customWidth="1"/>
    <col min="5886" max="5887" width="6.42578125" style="3" customWidth="1"/>
    <col min="5888" max="5888" width="6.85546875" style="3" customWidth="1"/>
    <col min="5889" max="5891" width="6.42578125" style="3" customWidth="1"/>
    <col min="5892" max="5892" width="6.85546875" style="3" customWidth="1"/>
    <col min="5893" max="5899" width="6.42578125" style="3" customWidth="1"/>
    <col min="5900" max="5900" width="7.42578125" style="3" customWidth="1"/>
    <col min="5901" max="6133" width="11.42578125" style="3"/>
    <col min="6134" max="6134" width="0.140625" style="3" customWidth="1"/>
    <col min="6135" max="6135" width="2.7109375" style="3" customWidth="1"/>
    <col min="6136" max="6136" width="15.42578125" style="3" customWidth="1"/>
    <col min="6137" max="6137" width="1.28515625" style="3" customWidth="1"/>
    <col min="6138" max="6138" width="71.42578125" style="3" customWidth="1"/>
    <col min="6139" max="6141" width="6.85546875" style="3" customWidth="1"/>
    <col min="6142" max="6143" width="6.42578125" style="3" customWidth="1"/>
    <col min="6144" max="6144" width="6.85546875" style="3" customWidth="1"/>
    <col min="6145" max="6147" width="6.42578125" style="3" customWidth="1"/>
    <col min="6148" max="6148" width="6.85546875" style="3" customWidth="1"/>
    <col min="6149" max="6155" width="6.42578125" style="3" customWidth="1"/>
    <col min="6156" max="6156" width="7.42578125" style="3" customWidth="1"/>
    <col min="6157" max="6389" width="11.42578125" style="3"/>
    <col min="6390" max="6390" width="0.140625" style="3" customWidth="1"/>
    <col min="6391" max="6391" width="2.7109375" style="3" customWidth="1"/>
    <col min="6392" max="6392" width="15.42578125" style="3" customWidth="1"/>
    <col min="6393" max="6393" width="1.28515625" style="3" customWidth="1"/>
    <col min="6394" max="6394" width="71.42578125" style="3" customWidth="1"/>
    <col min="6395" max="6397" width="6.85546875" style="3" customWidth="1"/>
    <col min="6398" max="6399" width="6.42578125" style="3" customWidth="1"/>
    <col min="6400" max="6400" width="6.85546875" style="3" customWidth="1"/>
    <col min="6401" max="6403" width="6.42578125" style="3" customWidth="1"/>
    <col min="6404" max="6404" width="6.85546875" style="3" customWidth="1"/>
    <col min="6405" max="6411" width="6.42578125" style="3" customWidth="1"/>
    <col min="6412" max="6412" width="7.42578125" style="3" customWidth="1"/>
    <col min="6413" max="6645" width="11.42578125" style="3"/>
    <col min="6646" max="6646" width="0.140625" style="3" customWidth="1"/>
    <col min="6647" max="6647" width="2.7109375" style="3" customWidth="1"/>
    <col min="6648" max="6648" width="15.42578125" style="3" customWidth="1"/>
    <col min="6649" max="6649" width="1.28515625" style="3" customWidth="1"/>
    <col min="6650" max="6650" width="71.42578125" style="3" customWidth="1"/>
    <col min="6651" max="6653" width="6.85546875" style="3" customWidth="1"/>
    <col min="6654" max="6655" width="6.42578125" style="3" customWidth="1"/>
    <col min="6656" max="6656" width="6.85546875" style="3" customWidth="1"/>
    <col min="6657" max="6659" width="6.42578125" style="3" customWidth="1"/>
    <col min="6660" max="6660" width="6.85546875" style="3" customWidth="1"/>
    <col min="6661" max="6667" width="6.42578125" style="3" customWidth="1"/>
    <col min="6668" max="6668" width="7.42578125" style="3" customWidth="1"/>
    <col min="6669" max="6901" width="11.42578125" style="3"/>
    <col min="6902" max="6902" width="0.140625" style="3" customWidth="1"/>
    <col min="6903" max="6903" width="2.7109375" style="3" customWidth="1"/>
    <col min="6904" max="6904" width="15.42578125" style="3" customWidth="1"/>
    <col min="6905" max="6905" width="1.28515625" style="3" customWidth="1"/>
    <col min="6906" max="6906" width="71.42578125" style="3" customWidth="1"/>
    <col min="6907" max="6909" width="6.85546875" style="3" customWidth="1"/>
    <col min="6910" max="6911" width="6.42578125" style="3" customWidth="1"/>
    <col min="6912" max="6912" width="6.85546875" style="3" customWidth="1"/>
    <col min="6913" max="6915" width="6.42578125" style="3" customWidth="1"/>
    <col min="6916" max="6916" width="6.85546875" style="3" customWidth="1"/>
    <col min="6917" max="6923" width="6.42578125" style="3" customWidth="1"/>
    <col min="6924" max="6924" width="7.42578125" style="3" customWidth="1"/>
    <col min="6925" max="7157" width="11.42578125" style="3"/>
    <col min="7158" max="7158" width="0.140625" style="3" customWidth="1"/>
    <col min="7159" max="7159" width="2.7109375" style="3" customWidth="1"/>
    <col min="7160" max="7160" width="15.42578125" style="3" customWidth="1"/>
    <col min="7161" max="7161" width="1.28515625" style="3" customWidth="1"/>
    <col min="7162" max="7162" width="71.42578125" style="3" customWidth="1"/>
    <col min="7163" max="7165" width="6.85546875" style="3" customWidth="1"/>
    <col min="7166" max="7167" width="6.42578125" style="3" customWidth="1"/>
    <col min="7168" max="7168" width="6.85546875" style="3" customWidth="1"/>
    <col min="7169" max="7171" width="6.42578125" style="3" customWidth="1"/>
    <col min="7172" max="7172" width="6.85546875" style="3" customWidth="1"/>
    <col min="7173" max="7179" width="6.42578125" style="3" customWidth="1"/>
    <col min="7180" max="7180" width="7.42578125" style="3" customWidth="1"/>
    <col min="7181" max="7413" width="11.42578125" style="3"/>
    <col min="7414" max="7414" width="0.140625" style="3" customWidth="1"/>
    <col min="7415" max="7415" width="2.7109375" style="3" customWidth="1"/>
    <col min="7416" max="7416" width="15.42578125" style="3" customWidth="1"/>
    <col min="7417" max="7417" width="1.28515625" style="3" customWidth="1"/>
    <col min="7418" max="7418" width="71.42578125" style="3" customWidth="1"/>
    <col min="7419" max="7421" width="6.85546875" style="3" customWidth="1"/>
    <col min="7422" max="7423" width="6.42578125" style="3" customWidth="1"/>
    <col min="7424" max="7424" width="6.85546875" style="3" customWidth="1"/>
    <col min="7425" max="7427" width="6.42578125" style="3" customWidth="1"/>
    <col min="7428" max="7428" width="6.85546875" style="3" customWidth="1"/>
    <col min="7429" max="7435" width="6.42578125" style="3" customWidth="1"/>
    <col min="7436" max="7436" width="7.42578125" style="3" customWidth="1"/>
    <col min="7437" max="7669" width="11.42578125" style="3"/>
    <col min="7670" max="7670" width="0.140625" style="3" customWidth="1"/>
    <col min="7671" max="7671" width="2.7109375" style="3" customWidth="1"/>
    <col min="7672" max="7672" width="15.42578125" style="3" customWidth="1"/>
    <col min="7673" max="7673" width="1.28515625" style="3" customWidth="1"/>
    <col min="7674" max="7674" width="71.42578125" style="3" customWidth="1"/>
    <col min="7675" max="7677" width="6.85546875" style="3" customWidth="1"/>
    <col min="7678" max="7679" width="6.42578125" style="3" customWidth="1"/>
    <col min="7680" max="7680" width="6.85546875" style="3" customWidth="1"/>
    <col min="7681" max="7683" width="6.42578125" style="3" customWidth="1"/>
    <col min="7684" max="7684" width="6.85546875" style="3" customWidth="1"/>
    <col min="7685" max="7691" width="6.42578125" style="3" customWidth="1"/>
    <col min="7692" max="7692" width="7.42578125" style="3" customWidth="1"/>
    <col min="7693" max="7925" width="11.42578125" style="3"/>
    <col min="7926" max="7926" width="0.140625" style="3" customWidth="1"/>
    <col min="7927" max="7927" width="2.7109375" style="3" customWidth="1"/>
    <col min="7928" max="7928" width="15.42578125" style="3" customWidth="1"/>
    <col min="7929" max="7929" width="1.28515625" style="3" customWidth="1"/>
    <col min="7930" max="7930" width="71.42578125" style="3" customWidth="1"/>
    <col min="7931" max="7933" width="6.85546875" style="3" customWidth="1"/>
    <col min="7934" max="7935" width="6.42578125" style="3" customWidth="1"/>
    <col min="7936" max="7936" width="6.85546875" style="3" customWidth="1"/>
    <col min="7937" max="7939" width="6.42578125" style="3" customWidth="1"/>
    <col min="7940" max="7940" width="6.85546875" style="3" customWidth="1"/>
    <col min="7941" max="7947" width="6.42578125" style="3" customWidth="1"/>
    <col min="7948" max="7948" width="7.42578125" style="3" customWidth="1"/>
    <col min="7949" max="8181" width="11.42578125" style="3"/>
    <col min="8182" max="8182" width="0.140625" style="3" customWidth="1"/>
    <col min="8183" max="8183" width="2.7109375" style="3" customWidth="1"/>
    <col min="8184" max="8184" width="15.42578125" style="3" customWidth="1"/>
    <col min="8185" max="8185" width="1.28515625" style="3" customWidth="1"/>
    <col min="8186" max="8186" width="71.42578125" style="3" customWidth="1"/>
    <col min="8187" max="8189" width="6.85546875" style="3" customWidth="1"/>
    <col min="8190" max="8191" width="6.42578125" style="3" customWidth="1"/>
    <col min="8192" max="8192" width="6.85546875" style="3" customWidth="1"/>
    <col min="8193" max="8195" width="6.42578125" style="3" customWidth="1"/>
    <col min="8196" max="8196" width="6.85546875" style="3" customWidth="1"/>
    <col min="8197" max="8203" width="6.42578125" style="3" customWidth="1"/>
    <col min="8204" max="8204" width="7.42578125" style="3" customWidth="1"/>
    <col min="8205" max="8437" width="11.42578125" style="3"/>
    <col min="8438" max="8438" width="0.140625" style="3" customWidth="1"/>
    <col min="8439" max="8439" width="2.7109375" style="3" customWidth="1"/>
    <col min="8440" max="8440" width="15.42578125" style="3" customWidth="1"/>
    <col min="8441" max="8441" width="1.28515625" style="3" customWidth="1"/>
    <col min="8442" max="8442" width="71.42578125" style="3" customWidth="1"/>
    <col min="8443" max="8445" width="6.85546875" style="3" customWidth="1"/>
    <col min="8446" max="8447" width="6.42578125" style="3" customWidth="1"/>
    <col min="8448" max="8448" width="6.85546875" style="3" customWidth="1"/>
    <col min="8449" max="8451" width="6.42578125" style="3" customWidth="1"/>
    <col min="8452" max="8452" width="6.85546875" style="3" customWidth="1"/>
    <col min="8453" max="8459" width="6.42578125" style="3" customWidth="1"/>
    <col min="8460" max="8460" width="7.42578125" style="3" customWidth="1"/>
    <col min="8461" max="8693" width="11.42578125" style="3"/>
    <col min="8694" max="8694" width="0.140625" style="3" customWidth="1"/>
    <col min="8695" max="8695" width="2.7109375" style="3" customWidth="1"/>
    <col min="8696" max="8696" width="15.42578125" style="3" customWidth="1"/>
    <col min="8697" max="8697" width="1.28515625" style="3" customWidth="1"/>
    <col min="8698" max="8698" width="71.42578125" style="3" customWidth="1"/>
    <col min="8699" max="8701" width="6.85546875" style="3" customWidth="1"/>
    <col min="8702" max="8703" width="6.42578125" style="3" customWidth="1"/>
    <col min="8704" max="8704" width="6.85546875" style="3" customWidth="1"/>
    <col min="8705" max="8707" width="6.42578125" style="3" customWidth="1"/>
    <col min="8708" max="8708" width="6.85546875" style="3" customWidth="1"/>
    <col min="8709" max="8715" width="6.42578125" style="3" customWidth="1"/>
    <col min="8716" max="8716" width="7.42578125" style="3" customWidth="1"/>
    <col min="8717" max="8949" width="11.42578125" style="3"/>
    <col min="8950" max="8950" width="0.140625" style="3" customWidth="1"/>
    <col min="8951" max="8951" width="2.7109375" style="3" customWidth="1"/>
    <col min="8952" max="8952" width="15.42578125" style="3" customWidth="1"/>
    <col min="8953" max="8953" width="1.28515625" style="3" customWidth="1"/>
    <col min="8954" max="8954" width="71.42578125" style="3" customWidth="1"/>
    <col min="8955" max="8957" width="6.85546875" style="3" customWidth="1"/>
    <col min="8958" max="8959" width="6.42578125" style="3" customWidth="1"/>
    <col min="8960" max="8960" width="6.85546875" style="3" customWidth="1"/>
    <col min="8961" max="8963" width="6.42578125" style="3" customWidth="1"/>
    <col min="8964" max="8964" width="6.85546875" style="3" customWidth="1"/>
    <col min="8965" max="8971" width="6.42578125" style="3" customWidth="1"/>
    <col min="8972" max="8972" width="7.42578125" style="3" customWidth="1"/>
    <col min="8973" max="9205" width="11.42578125" style="3"/>
    <col min="9206" max="9206" width="0.140625" style="3" customWidth="1"/>
    <col min="9207" max="9207" width="2.7109375" style="3" customWidth="1"/>
    <col min="9208" max="9208" width="15.42578125" style="3" customWidth="1"/>
    <col min="9209" max="9209" width="1.28515625" style="3" customWidth="1"/>
    <col min="9210" max="9210" width="71.42578125" style="3" customWidth="1"/>
    <col min="9211" max="9213" width="6.85546875" style="3" customWidth="1"/>
    <col min="9214" max="9215" width="6.42578125" style="3" customWidth="1"/>
    <col min="9216" max="9216" width="6.85546875" style="3" customWidth="1"/>
    <col min="9217" max="9219" width="6.42578125" style="3" customWidth="1"/>
    <col min="9220" max="9220" width="6.85546875" style="3" customWidth="1"/>
    <col min="9221" max="9227" width="6.42578125" style="3" customWidth="1"/>
    <col min="9228" max="9228" width="7.42578125" style="3" customWidth="1"/>
    <col min="9229" max="9461" width="11.42578125" style="3"/>
    <col min="9462" max="9462" width="0.140625" style="3" customWidth="1"/>
    <col min="9463" max="9463" width="2.7109375" style="3" customWidth="1"/>
    <col min="9464" max="9464" width="15.42578125" style="3" customWidth="1"/>
    <col min="9465" max="9465" width="1.28515625" style="3" customWidth="1"/>
    <col min="9466" max="9466" width="71.42578125" style="3" customWidth="1"/>
    <col min="9467" max="9469" width="6.85546875" style="3" customWidth="1"/>
    <col min="9470" max="9471" width="6.42578125" style="3" customWidth="1"/>
    <col min="9472" max="9472" width="6.85546875" style="3" customWidth="1"/>
    <col min="9473" max="9475" width="6.42578125" style="3" customWidth="1"/>
    <col min="9476" max="9476" width="6.85546875" style="3" customWidth="1"/>
    <col min="9477" max="9483" width="6.42578125" style="3" customWidth="1"/>
    <col min="9484" max="9484" width="7.42578125" style="3" customWidth="1"/>
    <col min="9485" max="9717" width="11.42578125" style="3"/>
    <col min="9718" max="9718" width="0.140625" style="3" customWidth="1"/>
    <col min="9719" max="9719" width="2.7109375" style="3" customWidth="1"/>
    <col min="9720" max="9720" width="15.42578125" style="3" customWidth="1"/>
    <col min="9721" max="9721" width="1.28515625" style="3" customWidth="1"/>
    <col min="9722" max="9722" width="71.42578125" style="3" customWidth="1"/>
    <col min="9723" max="9725" width="6.85546875" style="3" customWidth="1"/>
    <col min="9726" max="9727" width="6.42578125" style="3" customWidth="1"/>
    <col min="9728" max="9728" width="6.85546875" style="3" customWidth="1"/>
    <col min="9729" max="9731" width="6.42578125" style="3" customWidth="1"/>
    <col min="9732" max="9732" width="6.85546875" style="3" customWidth="1"/>
    <col min="9733" max="9739" width="6.42578125" style="3" customWidth="1"/>
    <col min="9740" max="9740" width="7.42578125" style="3" customWidth="1"/>
    <col min="9741" max="9973" width="11.42578125" style="3"/>
    <col min="9974" max="9974" width="0.140625" style="3" customWidth="1"/>
    <col min="9975" max="9975" width="2.7109375" style="3" customWidth="1"/>
    <col min="9976" max="9976" width="15.42578125" style="3" customWidth="1"/>
    <col min="9977" max="9977" width="1.28515625" style="3" customWidth="1"/>
    <col min="9978" max="9978" width="71.42578125" style="3" customWidth="1"/>
    <col min="9979" max="9981" width="6.85546875" style="3" customWidth="1"/>
    <col min="9982" max="9983" width="6.42578125" style="3" customWidth="1"/>
    <col min="9984" max="9984" width="6.85546875" style="3" customWidth="1"/>
    <col min="9985" max="9987" width="6.42578125" style="3" customWidth="1"/>
    <col min="9988" max="9988" width="6.85546875" style="3" customWidth="1"/>
    <col min="9989" max="9995" width="6.42578125" style="3" customWidth="1"/>
    <col min="9996" max="9996" width="7.42578125" style="3" customWidth="1"/>
    <col min="9997" max="10229" width="11.42578125" style="3"/>
    <col min="10230" max="10230" width="0.140625" style="3" customWidth="1"/>
    <col min="10231" max="10231" width="2.7109375" style="3" customWidth="1"/>
    <col min="10232" max="10232" width="15.42578125" style="3" customWidth="1"/>
    <col min="10233" max="10233" width="1.28515625" style="3" customWidth="1"/>
    <col min="10234" max="10234" width="71.42578125" style="3" customWidth="1"/>
    <col min="10235" max="10237" width="6.85546875" style="3" customWidth="1"/>
    <col min="10238" max="10239" width="6.42578125" style="3" customWidth="1"/>
    <col min="10240" max="10240" width="6.85546875" style="3" customWidth="1"/>
    <col min="10241" max="10243" width="6.42578125" style="3" customWidth="1"/>
    <col min="10244" max="10244" width="6.85546875" style="3" customWidth="1"/>
    <col min="10245" max="10251" width="6.42578125" style="3" customWidth="1"/>
    <col min="10252" max="10252" width="7.42578125" style="3" customWidth="1"/>
    <col min="10253" max="10485" width="11.42578125" style="3"/>
    <col min="10486" max="10486" width="0.140625" style="3" customWidth="1"/>
    <col min="10487" max="10487" width="2.7109375" style="3" customWidth="1"/>
    <col min="10488" max="10488" width="15.42578125" style="3" customWidth="1"/>
    <col min="10489" max="10489" width="1.28515625" style="3" customWidth="1"/>
    <col min="10490" max="10490" width="71.42578125" style="3" customWidth="1"/>
    <col min="10491" max="10493" width="6.85546875" style="3" customWidth="1"/>
    <col min="10494" max="10495" width="6.42578125" style="3" customWidth="1"/>
    <col min="10496" max="10496" width="6.85546875" style="3" customWidth="1"/>
    <col min="10497" max="10499" width="6.42578125" style="3" customWidth="1"/>
    <col min="10500" max="10500" width="6.85546875" style="3" customWidth="1"/>
    <col min="10501" max="10507" width="6.42578125" style="3" customWidth="1"/>
    <col min="10508" max="10508" width="7.42578125" style="3" customWidth="1"/>
    <col min="10509" max="10741" width="11.42578125" style="3"/>
    <col min="10742" max="10742" width="0.140625" style="3" customWidth="1"/>
    <col min="10743" max="10743" width="2.7109375" style="3" customWidth="1"/>
    <col min="10744" max="10744" width="15.42578125" style="3" customWidth="1"/>
    <col min="10745" max="10745" width="1.28515625" style="3" customWidth="1"/>
    <col min="10746" max="10746" width="71.42578125" style="3" customWidth="1"/>
    <col min="10747" max="10749" width="6.85546875" style="3" customWidth="1"/>
    <col min="10750" max="10751" width="6.42578125" style="3" customWidth="1"/>
    <col min="10752" max="10752" width="6.85546875" style="3" customWidth="1"/>
    <col min="10753" max="10755" width="6.42578125" style="3" customWidth="1"/>
    <col min="10756" max="10756" width="6.85546875" style="3" customWidth="1"/>
    <col min="10757" max="10763" width="6.42578125" style="3" customWidth="1"/>
    <col min="10764" max="10764" width="7.42578125" style="3" customWidth="1"/>
    <col min="10765" max="10997" width="11.42578125" style="3"/>
    <col min="10998" max="10998" width="0.140625" style="3" customWidth="1"/>
    <col min="10999" max="10999" width="2.7109375" style="3" customWidth="1"/>
    <col min="11000" max="11000" width="15.42578125" style="3" customWidth="1"/>
    <col min="11001" max="11001" width="1.28515625" style="3" customWidth="1"/>
    <col min="11002" max="11002" width="71.42578125" style="3" customWidth="1"/>
    <col min="11003" max="11005" width="6.85546875" style="3" customWidth="1"/>
    <col min="11006" max="11007" width="6.42578125" style="3" customWidth="1"/>
    <col min="11008" max="11008" width="6.85546875" style="3" customWidth="1"/>
    <col min="11009" max="11011" width="6.42578125" style="3" customWidth="1"/>
    <col min="11012" max="11012" width="6.85546875" style="3" customWidth="1"/>
    <col min="11013" max="11019" width="6.42578125" style="3" customWidth="1"/>
    <col min="11020" max="11020" width="7.42578125" style="3" customWidth="1"/>
    <col min="11021" max="11253" width="11.42578125" style="3"/>
    <col min="11254" max="11254" width="0.140625" style="3" customWidth="1"/>
    <col min="11255" max="11255" width="2.7109375" style="3" customWidth="1"/>
    <col min="11256" max="11256" width="15.42578125" style="3" customWidth="1"/>
    <col min="11257" max="11257" width="1.28515625" style="3" customWidth="1"/>
    <col min="11258" max="11258" width="71.42578125" style="3" customWidth="1"/>
    <col min="11259" max="11261" width="6.85546875" style="3" customWidth="1"/>
    <col min="11262" max="11263" width="6.42578125" style="3" customWidth="1"/>
    <col min="11264" max="11264" width="6.85546875" style="3" customWidth="1"/>
    <col min="11265" max="11267" width="6.42578125" style="3" customWidth="1"/>
    <col min="11268" max="11268" width="6.85546875" style="3" customWidth="1"/>
    <col min="11269" max="11275" width="6.42578125" style="3" customWidth="1"/>
    <col min="11276" max="11276" width="7.42578125" style="3" customWidth="1"/>
    <col min="11277" max="11509" width="11.42578125" style="3"/>
    <col min="11510" max="11510" width="0.140625" style="3" customWidth="1"/>
    <col min="11511" max="11511" width="2.7109375" style="3" customWidth="1"/>
    <col min="11512" max="11512" width="15.42578125" style="3" customWidth="1"/>
    <col min="11513" max="11513" width="1.28515625" style="3" customWidth="1"/>
    <col min="11514" max="11514" width="71.42578125" style="3" customWidth="1"/>
    <col min="11515" max="11517" width="6.85546875" style="3" customWidth="1"/>
    <col min="11518" max="11519" width="6.42578125" style="3" customWidth="1"/>
    <col min="11520" max="11520" width="6.85546875" style="3" customWidth="1"/>
    <col min="11521" max="11523" width="6.42578125" style="3" customWidth="1"/>
    <col min="11524" max="11524" width="6.85546875" style="3" customWidth="1"/>
    <col min="11525" max="11531" width="6.42578125" style="3" customWidth="1"/>
    <col min="11532" max="11532" width="7.42578125" style="3" customWidth="1"/>
    <col min="11533" max="11765" width="11.42578125" style="3"/>
    <col min="11766" max="11766" width="0.140625" style="3" customWidth="1"/>
    <col min="11767" max="11767" width="2.7109375" style="3" customWidth="1"/>
    <col min="11768" max="11768" width="15.42578125" style="3" customWidth="1"/>
    <col min="11769" max="11769" width="1.28515625" style="3" customWidth="1"/>
    <col min="11770" max="11770" width="71.42578125" style="3" customWidth="1"/>
    <col min="11771" max="11773" width="6.85546875" style="3" customWidth="1"/>
    <col min="11774" max="11775" width="6.42578125" style="3" customWidth="1"/>
    <col min="11776" max="11776" width="6.85546875" style="3" customWidth="1"/>
    <col min="11777" max="11779" width="6.42578125" style="3" customWidth="1"/>
    <col min="11780" max="11780" width="6.85546875" style="3" customWidth="1"/>
    <col min="11781" max="11787" width="6.42578125" style="3" customWidth="1"/>
    <col min="11788" max="11788" width="7.42578125" style="3" customWidth="1"/>
    <col min="11789" max="12021" width="11.42578125" style="3"/>
    <col min="12022" max="12022" width="0.140625" style="3" customWidth="1"/>
    <col min="12023" max="12023" width="2.7109375" style="3" customWidth="1"/>
    <col min="12024" max="12024" width="15.42578125" style="3" customWidth="1"/>
    <col min="12025" max="12025" width="1.28515625" style="3" customWidth="1"/>
    <col min="12026" max="12026" width="71.42578125" style="3" customWidth="1"/>
    <col min="12027" max="12029" width="6.85546875" style="3" customWidth="1"/>
    <col min="12030" max="12031" width="6.42578125" style="3" customWidth="1"/>
    <col min="12032" max="12032" width="6.85546875" style="3" customWidth="1"/>
    <col min="12033" max="12035" width="6.42578125" style="3" customWidth="1"/>
    <col min="12036" max="12036" width="6.85546875" style="3" customWidth="1"/>
    <col min="12037" max="12043" width="6.42578125" style="3" customWidth="1"/>
    <col min="12044" max="12044" width="7.42578125" style="3" customWidth="1"/>
    <col min="12045" max="12277" width="11.42578125" style="3"/>
    <col min="12278" max="12278" width="0.140625" style="3" customWidth="1"/>
    <col min="12279" max="12279" width="2.7109375" style="3" customWidth="1"/>
    <col min="12280" max="12280" width="15.42578125" style="3" customWidth="1"/>
    <col min="12281" max="12281" width="1.28515625" style="3" customWidth="1"/>
    <col min="12282" max="12282" width="71.42578125" style="3" customWidth="1"/>
    <col min="12283" max="12285" width="6.85546875" style="3" customWidth="1"/>
    <col min="12286" max="12287" width="6.42578125" style="3" customWidth="1"/>
    <col min="12288" max="12288" width="6.85546875" style="3" customWidth="1"/>
    <col min="12289" max="12291" width="6.42578125" style="3" customWidth="1"/>
    <col min="12292" max="12292" width="6.85546875" style="3" customWidth="1"/>
    <col min="12293" max="12299" width="6.42578125" style="3" customWidth="1"/>
    <col min="12300" max="12300" width="7.42578125" style="3" customWidth="1"/>
    <col min="12301" max="12533" width="11.42578125" style="3"/>
    <col min="12534" max="12534" width="0.140625" style="3" customWidth="1"/>
    <col min="12535" max="12535" width="2.7109375" style="3" customWidth="1"/>
    <col min="12536" max="12536" width="15.42578125" style="3" customWidth="1"/>
    <col min="12537" max="12537" width="1.28515625" style="3" customWidth="1"/>
    <col min="12538" max="12538" width="71.42578125" style="3" customWidth="1"/>
    <col min="12539" max="12541" width="6.85546875" style="3" customWidth="1"/>
    <col min="12542" max="12543" width="6.42578125" style="3" customWidth="1"/>
    <col min="12544" max="12544" width="6.85546875" style="3" customWidth="1"/>
    <col min="12545" max="12547" width="6.42578125" style="3" customWidth="1"/>
    <col min="12548" max="12548" width="6.85546875" style="3" customWidth="1"/>
    <col min="12549" max="12555" width="6.42578125" style="3" customWidth="1"/>
    <col min="12556" max="12556" width="7.42578125" style="3" customWidth="1"/>
    <col min="12557" max="12789" width="11.42578125" style="3"/>
    <col min="12790" max="12790" width="0.140625" style="3" customWidth="1"/>
    <col min="12791" max="12791" width="2.7109375" style="3" customWidth="1"/>
    <col min="12792" max="12792" width="15.42578125" style="3" customWidth="1"/>
    <col min="12793" max="12793" width="1.28515625" style="3" customWidth="1"/>
    <col min="12794" max="12794" width="71.42578125" style="3" customWidth="1"/>
    <col min="12795" max="12797" width="6.85546875" style="3" customWidth="1"/>
    <col min="12798" max="12799" width="6.42578125" style="3" customWidth="1"/>
    <col min="12800" max="12800" width="6.85546875" style="3" customWidth="1"/>
    <col min="12801" max="12803" width="6.42578125" style="3" customWidth="1"/>
    <col min="12804" max="12804" width="6.85546875" style="3" customWidth="1"/>
    <col min="12805" max="12811" width="6.42578125" style="3" customWidth="1"/>
    <col min="12812" max="12812" width="7.42578125" style="3" customWidth="1"/>
    <col min="12813" max="13045" width="11.42578125" style="3"/>
    <col min="13046" max="13046" width="0.140625" style="3" customWidth="1"/>
    <col min="13047" max="13047" width="2.7109375" style="3" customWidth="1"/>
    <col min="13048" max="13048" width="15.42578125" style="3" customWidth="1"/>
    <col min="13049" max="13049" width="1.28515625" style="3" customWidth="1"/>
    <col min="13050" max="13050" width="71.42578125" style="3" customWidth="1"/>
    <col min="13051" max="13053" width="6.85546875" style="3" customWidth="1"/>
    <col min="13054" max="13055" width="6.42578125" style="3" customWidth="1"/>
    <col min="13056" max="13056" width="6.85546875" style="3" customWidth="1"/>
    <col min="13057" max="13059" width="6.42578125" style="3" customWidth="1"/>
    <col min="13060" max="13060" width="6.85546875" style="3" customWidth="1"/>
    <col min="13061" max="13067" width="6.42578125" style="3" customWidth="1"/>
    <col min="13068" max="13068" width="7.42578125" style="3" customWidth="1"/>
    <col min="13069" max="13301" width="11.42578125" style="3"/>
    <col min="13302" max="13302" width="0.140625" style="3" customWidth="1"/>
    <col min="13303" max="13303" width="2.7109375" style="3" customWidth="1"/>
    <col min="13304" max="13304" width="15.42578125" style="3" customWidth="1"/>
    <col min="13305" max="13305" width="1.28515625" style="3" customWidth="1"/>
    <col min="13306" max="13306" width="71.42578125" style="3" customWidth="1"/>
    <col min="13307" max="13309" width="6.85546875" style="3" customWidth="1"/>
    <col min="13310" max="13311" width="6.42578125" style="3" customWidth="1"/>
    <col min="13312" max="13312" width="6.85546875" style="3" customWidth="1"/>
    <col min="13313" max="13315" width="6.42578125" style="3" customWidth="1"/>
    <col min="13316" max="13316" width="6.85546875" style="3" customWidth="1"/>
    <col min="13317" max="13323" width="6.42578125" style="3" customWidth="1"/>
    <col min="13324" max="13324" width="7.42578125" style="3" customWidth="1"/>
    <col min="13325" max="13557" width="11.42578125" style="3"/>
    <col min="13558" max="13558" width="0.140625" style="3" customWidth="1"/>
    <col min="13559" max="13559" width="2.7109375" style="3" customWidth="1"/>
    <col min="13560" max="13560" width="15.42578125" style="3" customWidth="1"/>
    <col min="13561" max="13561" width="1.28515625" style="3" customWidth="1"/>
    <col min="13562" max="13562" width="71.42578125" style="3" customWidth="1"/>
    <col min="13563" max="13565" width="6.85546875" style="3" customWidth="1"/>
    <col min="13566" max="13567" width="6.42578125" style="3" customWidth="1"/>
    <col min="13568" max="13568" width="6.85546875" style="3" customWidth="1"/>
    <col min="13569" max="13571" width="6.42578125" style="3" customWidth="1"/>
    <col min="13572" max="13572" width="6.85546875" style="3" customWidth="1"/>
    <col min="13573" max="13579" width="6.42578125" style="3" customWidth="1"/>
    <col min="13580" max="13580" width="7.42578125" style="3" customWidth="1"/>
    <col min="13581" max="13813" width="11.42578125" style="3"/>
    <col min="13814" max="13814" width="0.140625" style="3" customWidth="1"/>
    <col min="13815" max="13815" width="2.7109375" style="3" customWidth="1"/>
    <col min="13816" max="13816" width="15.42578125" style="3" customWidth="1"/>
    <col min="13817" max="13817" width="1.28515625" style="3" customWidth="1"/>
    <col min="13818" max="13818" width="71.42578125" style="3" customWidth="1"/>
    <col min="13819" max="13821" width="6.85546875" style="3" customWidth="1"/>
    <col min="13822" max="13823" width="6.42578125" style="3" customWidth="1"/>
    <col min="13824" max="13824" width="6.85546875" style="3" customWidth="1"/>
    <col min="13825" max="13827" width="6.42578125" style="3" customWidth="1"/>
    <col min="13828" max="13828" width="6.85546875" style="3" customWidth="1"/>
    <col min="13829" max="13835" width="6.42578125" style="3" customWidth="1"/>
    <col min="13836" max="13836" width="7.42578125" style="3" customWidth="1"/>
    <col min="13837" max="14069" width="11.42578125" style="3"/>
    <col min="14070" max="14070" width="0.140625" style="3" customWidth="1"/>
    <col min="14071" max="14071" width="2.7109375" style="3" customWidth="1"/>
    <col min="14072" max="14072" width="15.42578125" style="3" customWidth="1"/>
    <col min="14073" max="14073" width="1.28515625" style="3" customWidth="1"/>
    <col min="14074" max="14074" width="71.42578125" style="3" customWidth="1"/>
    <col min="14075" max="14077" width="6.85546875" style="3" customWidth="1"/>
    <col min="14078" max="14079" width="6.42578125" style="3" customWidth="1"/>
    <col min="14080" max="14080" width="6.85546875" style="3" customWidth="1"/>
    <col min="14081" max="14083" width="6.42578125" style="3" customWidth="1"/>
    <col min="14084" max="14084" width="6.85546875" style="3" customWidth="1"/>
    <col min="14085" max="14091" width="6.42578125" style="3" customWidth="1"/>
    <col min="14092" max="14092" width="7.42578125" style="3" customWidth="1"/>
    <col min="14093" max="14325" width="11.42578125" style="3"/>
    <col min="14326" max="14326" width="0.140625" style="3" customWidth="1"/>
    <col min="14327" max="14327" width="2.7109375" style="3" customWidth="1"/>
    <col min="14328" max="14328" width="15.42578125" style="3" customWidth="1"/>
    <col min="14329" max="14329" width="1.28515625" style="3" customWidth="1"/>
    <col min="14330" max="14330" width="71.42578125" style="3" customWidth="1"/>
    <col min="14331" max="14333" width="6.85546875" style="3" customWidth="1"/>
    <col min="14334" max="14335" width="6.42578125" style="3" customWidth="1"/>
    <col min="14336" max="14336" width="6.85546875" style="3" customWidth="1"/>
    <col min="14337" max="14339" width="6.42578125" style="3" customWidth="1"/>
    <col min="14340" max="14340" width="6.85546875" style="3" customWidth="1"/>
    <col min="14341" max="14347" width="6.42578125" style="3" customWidth="1"/>
    <col min="14348" max="14348" width="7.42578125" style="3" customWidth="1"/>
    <col min="14349" max="14581" width="11.42578125" style="3"/>
    <col min="14582" max="14582" width="0.140625" style="3" customWidth="1"/>
    <col min="14583" max="14583" width="2.7109375" style="3" customWidth="1"/>
    <col min="14584" max="14584" width="15.42578125" style="3" customWidth="1"/>
    <col min="14585" max="14585" width="1.28515625" style="3" customWidth="1"/>
    <col min="14586" max="14586" width="71.42578125" style="3" customWidth="1"/>
    <col min="14587" max="14589" width="6.85546875" style="3" customWidth="1"/>
    <col min="14590" max="14591" width="6.42578125" style="3" customWidth="1"/>
    <col min="14592" max="14592" width="6.85546875" style="3" customWidth="1"/>
    <col min="14593" max="14595" width="6.42578125" style="3" customWidth="1"/>
    <col min="14596" max="14596" width="6.85546875" style="3" customWidth="1"/>
    <col min="14597" max="14603" width="6.42578125" style="3" customWidth="1"/>
    <col min="14604" max="14604" width="7.42578125" style="3" customWidth="1"/>
    <col min="14605" max="14837" width="11.42578125" style="3"/>
    <col min="14838" max="14838" width="0.140625" style="3" customWidth="1"/>
    <col min="14839" max="14839" width="2.7109375" style="3" customWidth="1"/>
    <col min="14840" max="14840" width="15.42578125" style="3" customWidth="1"/>
    <col min="14841" max="14841" width="1.28515625" style="3" customWidth="1"/>
    <col min="14842" max="14842" width="71.42578125" style="3" customWidth="1"/>
    <col min="14843" max="14845" width="6.85546875" style="3" customWidth="1"/>
    <col min="14846" max="14847" width="6.42578125" style="3" customWidth="1"/>
    <col min="14848" max="14848" width="6.85546875" style="3" customWidth="1"/>
    <col min="14849" max="14851" width="6.42578125" style="3" customWidth="1"/>
    <col min="14852" max="14852" width="6.85546875" style="3" customWidth="1"/>
    <col min="14853" max="14859" width="6.42578125" style="3" customWidth="1"/>
    <col min="14860" max="14860" width="7.42578125" style="3" customWidth="1"/>
    <col min="14861" max="15093" width="11.42578125" style="3"/>
    <col min="15094" max="15094" width="0.140625" style="3" customWidth="1"/>
    <col min="15095" max="15095" width="2.7109375" style="3" customWidth="1"/>
    <col min="15096" max="15096" width="15.42578125" style="3" customWidth="1"/>
    <col min="15097" max="15097" width="1.28515625" style="3" customWidth="1"/>
    <col min="15098" max="15098" width="71.42578125" style="3" customWidth="1"/>
    <col min="15099" max="15101" width="6.85546875" style="3" customWidth="1"/>
    <col min="15102" max="15103" width="6.42578125" style="3" customWidth="1"/>
    <col min="15104" max="15104" width="6.85546875" style="3" customWidth="1"/>
    <col min="15105" max="15107" width="6.42578125" style="3" customWidth="1"/>
    <col min="15108" max="15108" width="6.85546875" style="3" customWidth="1"/>
    <col min="15109" max="15115" width="6.42578125" style="3" customWidth="1"/>
    <col min="15116" max="15116" width="7.42578125" style="3" customWidth="1"/>
    <col min="15117" max="15349" width="11.42578125" style="3"/>
    <col min="15350" max="15350" width="0.140625" style="3" customWidth="1"/>
    <col min="15351" max="15351" width="2.7109375" style="3" customWidth="1"/>
    <col min="15352" max="15352" width="15.42578125" style="3" customWidth="1"/>
    <col min="15353" max="15353" width="1.28515625" style="3" customWidth="1"/>
    <col min="15354" max="15354" width="71.42578125" style="3" customWidth="1"/>
    <col min="15355" max="15357" width="6.85546875" style="3" customWidth="1"/>
    <col min="15358" max="15359" width="6.42578125" style="3" customWidth="1"/>
    <col min="15360" max="15360" width="6.85546875" style="3" customWidth="1"/>
    <col min="15361" max="15363" width="6.42578125" style="3" customWidth="1"/>
    <col min="15364" max="15364" width="6.85546875" style="3" customWidth="1"/>
    <col min="15365" max="15371" width="6.42578125" style="3" customWidth="1"/>
    <col min="15372" max="15372" width="7.42578125" style="3" customWidth="1"/>
    <col min="15373" max="15605" width="11.42578125" style="3"/>
    <col min="15606" max="15606" width="0.140625" style="3" customWidth="1"/>
    <col min="15607" max="15607" width="2.7109375" style="3" customWidth="1"/>
    <col min="15608" max="15608" width="15.42578125" style="3" customWidth="1"/>
    <col min="15609" max="15609" width="1.28515625" style="3" customWidth="1"/>
    <col min="15610" max="15610" width="71.42578125" style="3" customWidth="1"/>
    <col min="15611" max="15613" width="6.85546875" style="3" customWidth="1"/>
    <col min="15614" max="15615" width="6.42578125" style="3" customWidth="1"/>
    <col min="15616" max="15616" width="6.85546875" style="3" customWidth="1"/>
    <col min="15617" max="15619" width="6.42578125" style="3" customWidth="1"/>
    <col min="15620" max="15620" width="6.85546875" style="3" customWidth="1"/>
    <col min="15621" max="15627" width="6.42578125" style="3" customWidth="1"/>
    <col min="15628" max="15628" width="7.42578125" style="3" customWidth="1"/>
    <col min="15629" max="15861" width="11.42578125" style="3"/>
    <col min="15862" max="15862" width="0.140625" style="3" customWidth="1"/>
    <col min="15863" max="15863" width="2.7109375" style="3" customWidth="1"/>
    <col min="15864" max="15864" width="15.42578125" style="3" customWidth="1"/>
    <col min="15865" max="15865" width="1.28515625" style="3" customWidth="1"/>
    <col min="15866" max="15866" width="71.42578125" style="3" customWidth="1"/>
    <col min="15867" max="15869" width="6.85546875" style="3" customWidth="1"/>
    <col min="15870" max="15871" width="6.42578125" style="3" customWidth="1"/>
    <col min="15872" max="15872" width="6.85546875" style="3" customWidth="1"/>
    <col min="15873" max="15875" width="6.42578125" style="3" customWidth="1"/>
    <col min="15876" max="15876" width="6.85546875" style="3" customWidth="1"/>
    <col min="15877" max="15883" width="6.42578125" style="3" customWidth="1"/>
    <col min="15884" max="15884" width="7.42578125" style="3" customWidth="1"/>
    <col min="15885" max="16117" width="11.42578125" style="3"/>
    <col min="16118" max="16118" width="0.140625" style="3" customWidth="1"/>
    <col min="16119" max="16119" width="2.7109375" style="3" customWidth="1"/>
    <col min="16120" max="16120" width="15.42578125" style="3" customWidth="1"/>
    <col min="16121" max="16121" width="1.28515625" style="3" customWidth="1"/>
    <col min="16122" max="16122" width="71.42578125" style="3" customWidth="1"/>
    <col min="16123" max="16125" width="6.85546875" style="3" customWidth="1"/>
    <col min="16126" max="16127" width="6.42578125" style="3" customWidth="1"/>
    <col min="16128" max="16128" width="6.85546875" style="3" customWidth="1"/>
    <col min="16129" max="16131" width="6.42578125" style="3" customWidth="1"/>
    <col min="16132" max="16132" width="6.85546875" style="3" customWidth="1"/>
    <col min="16133" max="16139" width="6.42578125" style="3" customWidth="1"/>
    <col min="16140" max="16140" width="7.42578125" style="3" customWidth="1"/>
    <col min="16141" max="16384" width="11.42578125" style="3"/>
  </cols>
  <sheetData>
    <row r="1" spans="3:10" ht="0.75" customHeight="1"/>
    <row r="2" spans="3:10" ht="21" customHeight="1">
      <c r="E2" s="28" t="s">
        <v>33</v>
      </c>
    </row>
    <row r="3" spans="3:10" ht="15" customHeight="1">
      <c r="E3" s="28" t="str">
        <f>Indice!E3</f>
        <v>Informe 2018</v>
      </c>
    </row>
    <row r="4" spans="3:10" ht="20.25" customHeight="1">
      <c r="C4" s="29" t="s">
        <v>40</v>
      </c>
    </row>
    <row r="5" spans="3:10" ht="12.75" customHeight="1"/>
    <row r="6" spans="3:10" ht="13.5" customHeight="1"/>
    <row r="7" spans="3:10" ht="12.75" customHeight="1">
      <c r="C7" s="127" t="s">
        <v>123</v>
      </c>
      <c r="E7" s="5"/>
    </row>
    <row r="8" spans="3:10" ht="12.75" customHeight="1">
      <c r="C8" s="127"/>
      <c r="E8" s="5"/>
      <c r="F8" s="27"/>
      <c r="G8" s="27"/>
      <c r="H8" s="27"/>
      <c r="I8" s="27"/>
      <c r="J8" s="27"/>
    </row>
    <row r="9" spans="3:10" ht="12.75" customHeight="1">
      <c r="C9" s="127"/>
      <c r="E9" s="5"/>
    </row>
    <row r="10" spans="3:10" ht="12.75" customHeight="1">
      <c r="C10" s="127"/>
      <c r="E10" s="5"/>
    </row>
    <row r="11" spans="3:10" ht="12.75" customHeight="1">
      <c r="C11" s="31" t="s">
        <v>36</v>
      </c>
      <c r="E11" s="5"/>
    </row>
    <row r="12" spans="3:10" ht="12.75" customHeight="1">
      <c r="C12" s="36"/>
      <c r="E12" s="5"/>
    </row>
    <row r="13" spans="3:10" ht="12.75" customHeight="1">
      <c r="E13" s="5"/>
    </row>
    <row r="14" spans="3:10" ht="12.75" customHeight="1">
      <c r="E14" s="5"/>
    </row>
    <row r="15" spans="3:10" ht="12.75" customHeight="1">
      <c r="E15" s="5"/>
    </row>
    <row r="16" spans="3:10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8"/>
    </row>
    <row r="26" spans="5:5" ht="12.75" customHeight="1">
      <c r="E26" s="8"/>
    </row>
    <row r="27" spans="5:5" ht="12.75" customHeight="1">
      <c r="E27" s="8"/>
    </row>
    <row r="28" spans="5:5" ht="12.75" customHeight="1">
      <c r="E28" s="8"/>
    </row>
    <row r="29" spans="5:5">
      <c r="E29" s="8"/>
    </row>
    <row r="30" spans="5:5" ht="11.25" customHeight="1">
      <c r="E30" s="8"/>
    </row>
    <row r="31" spans="5:5">
      <c r="E31" s="8"/>
    </row>
    <row r="32" spans="5:5">
      <c r="E32" s="8"/>
    </row>
    <row r="33" spans="5:5">
      <c r="E33" s="8"/>
    </row>
    <row r="34" spans="5:5">
      <c r="E34" s="8"/>
    </row>
    <row r="35" spans="5:5">
      <c r="E35" s="8"/>
    </row>
    <row r="36" spans="5:5">
      <c r="E36" s="8"/>
    </row>
    <row r="37" spans="5:5" ht="11.25" customHeight="1">
      <c r="E37" s="8"/>
    </row>
    <row r="38" spans="5:5" ht="11.25" customHeight="1">
      <c r="E38" s="8"/>
    </row>
    <row r="39" spans="5:5" ht="11.25" customHeight="1">
      <c r="E39" s="8"/>
    </row>
    <row r="40" spans="5:5" ht="11.25" customHeight="1">
      <c r="E40" s="8"/>
    </row>
    <row r="41" spans="5:5" ht="11.25" customHeight="1">
      <c r="E41" s="8"/>
    </row>
    <row r="42" spans="5:5" ht="11.25" customHeight="1">
      <c r="E42" s="8"/>
    </row>
    <row r="43" spans="5:5" ht="11.25" customHeight="1">
      <c r="E43" s="8"/>
    </row>
    <row r="44" spans="5:5" ht="11.25" customHeight="1">
      <c r="E44" s="8"/>
    </row>
    <row r="45" spans="5:5">
      <c r="E45" s="10"/>
    </row>
    <row r="47" spans="5:5" ht="11.25" customHeight="1"/>
    <row r="48" spans="5:5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</sheetData>
  <mergeCells count="1">
    <mergeCell ref="C7:C10"/>
  </mergeCells>
  <hyperlinks>
    <hyperlink ref="C4" location="Indice!A1" display="Indice!A1"/>
  </hyperlinks>
  <printOptions horizontalCentered="1" verticalCentered="1"/>
  <pageMargins left="0.25" right="0.25" top="0.75" bottom="0.75" header="0.3" footer="0.3"/>
  <pageSetup paperSize="9" scale="90" orientation="landscape" verticalDpi="4294967292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outlinePr showOutlineSymbols="0"/>
    <pageSetUpPr autoPageBreaks="0" fitToPage="1"/>
  </sheetPr>
  <dimension ref="C1:U34"/>
  <sheetViews>
    <sheetView showGridLines="0" showOutlineSymbols="0" zoomScaleNormal="100" workbookViewId="0">
      <selection activeCell="E41" sqref="E41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118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6.5" customHeight="1">
      <c r="C10" s="127"/>
      <c r="E10" s="5"/>
    </row>
    <row r="11" spans="3:21" ht="16.5" customHeight="1">
      <c r="C11" s="107" t="s">
        <v>32</v>
      </c>
      <c r="E11" s="5"/>
    </row>
    <row r="12" spans="3:21" ht="12.75" customHeight="1">
      <c r="C12" s="31"/>
      <c r="E12" s="5"/>
    </row>
    <row r="13" spans="3:21" ht="12.75" customHeight="1">
      <c r="C13" s="31"/>
      <c r="E13" s="5"/>
    </row>
    <row r="14" spans="3:21" ht="12.75" customHeight="1">
      <c r="C14" s="31"/>
      <c r="E14" s="5"/>
    </row>
    <row r="15" spans="3:21" ht="12.75" customHeight="1">
      <c r="C15" s="31"/>
      <c r="E15" s="5"/>
    </row>
    <row r="16" spans="3:21" ht="12.75" customHeight="1">
      <c r="C16" s="31"/>
      <c r="E16" s="5"/>
    </row>
    <row r="17" spans="3:5" ht="12.75" customHeight="1">
      <c r="C17" s="31"/>
      <c r="E17" s="5"/>
    </row>
    <row r="18" spans="3:5" ht="12.75" customHeight="1">
      <c r="E18" s="5"/>
    </row>
    <row r="19" spans="3:5" ht="12.75" customHeight="1">
      <c r="E19" s="5"/>
    </row>
    <row r="20" spans="3:5" ht="12.75" customHeight="1">
      <c r="E20" s="5"/>
    </row>
    <row r="21" spans="3:5" ht="12.75" customHeight="1">
      <c r="E21" s="5"/>
    </row>
    <row r="22" spans="3:5" ht="12.75" customHeight="1">
      <c r="E22" s="5"/>
    </row>
    <row r="23" spans="3:5" ht="12.75" customHeight="1">
      <c r="E23" s="5"/>
    </row>
    <row r="24" spans="3:5" ht="12.75" customHeight="1">
      <c r="E24" s="8"/>
    </row>
    <row r="25" spans="3:5" ht="12.75" customHeight="1">
      <c r="E25" s="5"/>
    </row>
    <row r="26" spans="3:5" ht="12.75" customHeight="1">
      <c r="E26" s="5"/>
    </row>
    <row r="27" spans="3:5" ht="12.75" customHeight="1">
      <c r="E27" s="5"/>
    </row>
    <row r="28" spans="3:5" ht="12.75" customHeight="1">
      <c r="E28" s="5"/>
    </row>
    <row r="29" spans="3:5">
      <c r="E29" s="5"/>
    </row>
    <row r="30" spans="3:5">
      <c r="E30" s="5"/>
    </row>
    <row r="31" spans="3:5">
      <c r="E31" s="5"/>
    </row>
    <row r="32" spans="3:5">
      <c r="E32" s="5"/>
    </row>
    <row r="33" spans="5:5">
      <c r="E33" s="5"/>
    </row>
    <row r="34" spans="5:5">
      <c r="E34" s="10" t="s">
        <v>111</v>
      </c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outlinePr showOutlineSymbols="0"/>
    <pageSetUpPr autoPageBreaks="0" fitToPage="1"/>
  </sheetPr>
  <dimension ref="C1:U28"/>
  <sheetViews>
    <sheetView showGridLines="0" showRowColHeaders="0" showOutlineSymbols="0" zoomScaleNormal="100" workbookViewId="0">
      <selection activeCell="E4" sqref="E4"/>
    </sheetView>
  </sheetViews>
  <sheetFormatPr baseColWidth="10" defaultRowHeight="11.25"/>
  <cols>
    <col min="1" max="1" width="0.140625" style="3" customWidth="1"/>
    <col min="2" max="2" width="2.7109375" style="3" customWidth="1"/>
    <col min="3" max="3" width="23.7109375" style="3" customWidth="1"/>
    <col min="4" max="4" width="1.28515625" style="4" customWidth="1"/>
    <col min="5" max="5" width="105.7109375" style="3" customWidth="1"/>
    <col min="6" max="8" width="6.85546875" style="3" customWidth="1"/>
    <col min="9" max="10" width="6.42578125" style="3" customWidth="1"/>
    <col min="11" max="11" width="6.85546875" style="3" customWidth="1"/>
    <col min="12" max="14" width="6.42578125" style="3" customWidth="1"/>
    <col min="15" max="15" width="6.85546875" style="3" customWidth="1"/>
    <col min="16" max="22" width="6.42578125" style="3" customWidth="1"/>
    <col min="23" max="23" width="7.42578125" style="3" customWidth="1"/>
    <col min="24" max="256" width="11.42578125" style="3"/>
    <col min="257" max="257" width="0.140625" style="3" customWidth="1"/>
    <col min="258" max="258" width="2.7109375" style="3" customWidth="1"/>
    <col min="259" max="259" width="15.42578125" style="3" customWidth="1"/>
    <col min="260" max="260" width="1.28515625" style="3" customWidth="1"/>
    <col min="261" max="261" width="71.42578125" style="3" customWidth="1"/>
    <col min="262" max="264" width="6.85546875" style="3" customWidth="1"/>
    <col min="265" max="266" width="6.42578125" style="3" customWidth="1"/>
    <col min="267" max="267" width="6.85546875" style="3" customWidth="1"/>
    <col min="268" max="270" width="6.42578125" style="3" customWidth="1"/>
    <col min="271" max="271" width="6.85546875" style="3" customWidth="1"/>
    <col min="272" max="278" width="6.42578125" style="3" customWidth="1"/>
    <col min="279" max="279" width="7.42578125" style="3" customWidth="1"/>
    <col min="280" max="512" width="11.42578125" style="3"/>
    <col min="513" max="513" width="0.140625" style="3" customWidth="1"/>
    <col min="514" max="514" width="2.7109375" style="3" customWidth="1"/>
    <col min="515" max="515" width="15.42578125" style="3" customWidth="1"/>
    <col min="516" max="516" width="1.28515625" style="3" customWidth="1"/>
    <col min="517" max="517" width="71.42578125" style="3" customWidth="1"/>
    <col min="518" max="520" width="6.85546875" style="3" customWidth="1"/>
    <col min="521" max="522" width="6.42578125" style="3" customWidth="1"/>
    <col min="523" max="523" width="6.85546875" style="3" customWidth="1"/>
    <col min="524" max="526" width="6.42578125" style="3" customWidth="1"/>
    <col min="527" max="527" width="6.85546875" style="3" customWidth="1"/>
    <col min="528" max="534" width="6.42578125" style="3" customWidth="1"/>
    <col min="535" max="535" width="7.42578125" style="3" customWidth="1"/>
    <col min="536" max="768" width="11.42578125" style="3"/>
    <col min="769" max="769" width="0.140625" style="3" customWidth="1"/>
    <col min="770" max="770" width="2.7109375" style="3" customWidth="1"/>
    <col min="771" max="771" width="15.42578125" style="3" customWidth="1"/>
    <col min="772" max="772" width="1.28515625" style="3" customWidth="1"/>
    <col min="773" max="773" width="71.42578125" style="3" customWidth="1"/>
    <col min="774" max="776" width="6.85546875" style="3" customWidth="1"/>
    <col min="777" max="778" width="6.42578125" style="3" customWidth="1"/>
    <col min="779" max="779" width="6.85546875" style="3" customWidth="1"/>
    <col min="780" max="782" width="6.42578125" style="3" customWidth="1"/>
    <col min="783" max="783" width="6.85546875" style="3" customWidth="1"/>
    <col min="784" max="790" width="6.42578125" style="3" customWidth="1"/>
    <col min="791" max="791" width="7.42578125" style="3" customWidth="1"/>
    <col min="792" max="1024" width="11.42578125" style="3"/>
    <col min="1025" max="1025" width="0.140625" style="3" customWidth="1"/>
    <col min="1026" max="1026" width="2.7109375" style="3" customWidth="1"/>
    <col min="1027" max="1027" width="15.42578125" style="3" customWidth="1"/>
    <col min="1028" max="1028" width="1.28515625" style="3" customWidth="1"/>
    <col min="1029" max="1029" width="71.42578125" style="3" customWidth="1"/>
    <col min="1030" max="1032" width="6.85546875" style="3" customWidth="1"/>
    <col min="1033" max="1034" width="6.42578125" style="3" customWidth="1"/>
    <col min="1035" max="1035" width="6.85546875" style="3" customWidth="1"/>
    <col min="1036" max="1038" width="6.42578125" style="3" customWidth="1"/>
    <col min="1039" max="1039" width="6.85546875" style="3" customWidth="1"/>
    <col min="1040" max="1046" width="6.42578125" style="3" customWidth="1"/>
    <col min="1047" max="1047" width="7.42578125" style="3" customWidth="1"/>
    <col min="1048" max="1280" width="11.42578125" style="3"/>
    <col min="1281" max="1281" width="0.140625" style="3" customWidth="1"/>
    <col min="1282" max="1282" width="2.7109375" style="3" customWidth="1"/>
    <col min="1283" max="1283" width="15.42578125" style="3" customWidth="1"/>
    <col min="1284" max="1284" width="1.28515625" style="3" customWidth="1"/>
    <col min="1285" max="1285" width="71.42578125" style="3" customWidth="1"/>
    <col min="1286" max="1288" width="6.85546875" style="3" customWidth="1"/>
    <col min="1289" max="1290" width="6.42578125" style="3" customWidth="1"/>
    <col min="1291" max="1291" width="6.85546875" style="3" customWidth="1"/>
    <col min="1292" max="1294" width="6.42578125" style="3" customWidth="1"/>
    <col min="1295" max="1295" width="6.85546875" style="3" customWidth="1"/>
    <col min="1296" max="1302" width="6.42578125" style="3" customWidth="1"/>
    <col min="1303" max="1303" width="7.42578125" style="3" customWidth="1"/>
    <col min="1304" max="1536" width="11.42578125" style="3"/>
    <col min="1537" max="1537" width="0.140625" style="3" customWidth="1"/>
    <col min="1538" max="1538" width="2.7109375" style="3" customWidth="1"/>
    <col min="1539" max="1539" width="15.42578125" style="3" customWidth="1"/>
    <col min="1540" max="1540" width="1.28515625" style="3" customWidth="1"/>
    <col min="1541" max="1541" width="71.42578125" style="3" customWidth="1"/>
    <col min="1542" max="1544" width="6.85546875" style="3" customWidth="1"/>
    <col min="1545" max="1546" width="6.42578125" style="3" customWidth="1"/>
    <col min="1547" max="1547" width="6.85546875" style="3" customWidth="1"/>
    <col min="1548" max="1550" width="6.42578125" style="3" customWidth="1"/>
    <col min="1551" max="1551" width="6.85546875" style="3" customWidth="1"/>
    <col min="1552" max="1558" width="6.42578125" style="3" customWidth="1"/>
    <col min="1559" max="1559" width="7.42578125" style="3" customWidth="1"/>
    <col min="1560" max="1792" width="11.42578125" style="3"/>
    <col min="1793" max="1793" width="0.140625" style="3" customWidth="1"/>
    <col min="1794" max="1794" width="2.7109375" style="3" customWidth="1"/>
    <col min="1795" max="1795" width="15.42578125" style="3" customWidth="1"/>
    <col min="1796" max="1796" width="1.28515625" style="3" customWidth="1"/>
    <col min="1797" max="1797" width="71.42578125" style="3" customWidth="1"/>
    <col min="1798" max="1800" width="6.85546875" style="3" customWidth="1"/>
    <col min="1801" max="1802" width="6.42578125" style="3" customWidth="1"/>
    <col min="1803" max="1803" width="6.85546875" style="3" customWidth="1"/>
    <col min="1804" max="1806" width="6.42578125" style="3" customWidth="1"/>
    <col min="1807" max="1807" width="6.85546875" style="3" customWidth="1"/>
    <col min="1808" max="1814" width="6.42578125" style="3" customWidth="1"/>
    <col min="1815" max="1815" width="7.42578125" style="3" customWidth="1"/>
    <col min="1816" max="2048" width="11.42578125" style="3"/>
    <col min="2049" max="2049" width="0.140625" style="3" customWidth="1"/>
    <col min="2050" max="2050" width="2.7109375" style="3" customWidth="1"/>
    <col min="2051" max="2051" width="15.42578125" style="3" customWidth="1"/>
    <col min="2052" max="2052" width="1.28515625" style="3" customWidth="1"/>
    <col min="2053" max="2053" width="71.42578125" style="3" customWidth="1"/>
    <col min="2054" max="2056" width="6.85546875" style="3" customWidth="1"/>
    <col min="2057" max="2058" width="6.42578125" style="3" customWidth="1"/>
    <col min="2059" max="2059" width="6.85546875" style="3" customWidth="1"/>
    <col min="2060" max="2062" width="6.42578125" style="3" customWidth="1"/>
    <col min="2063" max="2063" width="6.85546875" style="3" customWidth="1"/>
    <col min="2064" max="2070" width="6.42578125" style="3" customWidth="1"/>
    <col min="2071" max="2071" width="7.42578125" style="3" customWidth="1"/>
    <col min="2072" max="2304" width="11.42578125" style="3"/>
    <col min="2305" max="2305" width="0.140625" style="3" customWidth="1"/>
    <col min="2306" max="2306" width="2.7109375" style="3" customWidth="1"/>
    <col min="2307" max="2307" width="15.42578125" style="3" customWidth="1"/>
    <col min="2308" max="2308" width="1.28515625" style="3" customWidth="1"/>
    <col min="2309" max="2309" width="71.42578125" style="3" customWidth="1"/>
    <col min="2310" max="2312" width="6.85546875" style="3" customWidth="1"/>
    <col min="2313" max="2314" width="6.42578125" style="3" customWidth="1"/>
    <col min="2315" max="2315" width="6.85546875" style="3" customWidth="1"/>
    <col min="2316" max="2318" width="6.42578125" style="3" customWidth="1"/>
    <col min="2319" max="2319" width="6.85546875" style="3" customWidth="1"/>
    <col min="2320" max="2326" width="6.42578125" style="3" customWidth="1"/>
    <col min="2327" max="2327" width="7.42578125" style="3" customWidth="1"/>
    <col min="2328" max="2560" width="11.42578125" style="3"/>
    <col min="2561" max="2561" width="0.140625" style="3" customWidth="1"/>
    <col min="2562" max="2562" width="2.7109375" style="3" customWidth="1"/>
    <col min="2563" max="2563" width="15.42578125" style="3" customWidth="1"/>
    <col min="2564" max="2564" width="1.28515625" style="3" customWidth="1"/>
    <col min="2565" max="2565" width="71.42578125" style="3" customWidth="1"/>
    <col min="2566" max="2568" width="6.85546875" style="3" customWidth="1"/>
    <col min="2569" max="2570" width="6.42578125" style="3" customWidth="1"/>
    <col min="2571" max="2571" width="6.85546875" style="3" customWidth="1"/>
    <col min="2572" max="2574" width="6.42578125" style="3" customWidth="1"/>
    <col min="2575" max="2575" width="6.85546875" style="3" customWidth="1"/>
    <col min="2576" max="2582" width="6.42578125" style="3" customWidth="1"/>
    <col min="2583" max="2583" width="7.42578125" style="3" customWidth="1"/>
    <col min="2584" max="2816" width="11.42578125" style="3"/>
    <col min="2817" max="2817" width="0.140625" style="3" customWidth="1"/>
    <col min="2818" max="2818" width="2.7109375" style="3" customWidth="1"/>
    <col min="2819" max="2819" width="15.42578125" style="3" customWidth="1"/>
    <col min="2820" max="2820" width="1.28515625" style="3" customWidth="1"/>
    <col min="2821" max="2821" width="71.42578125" style="3" customWidth="1"/>
    <col min="2822" max="2824" width="6.85546875" style="3" customWidth="1"/>
    <col min="2825" max="2826" width="6.42578125" style="3" customWidth="1"/>
    <col min="2827" max="2827" width="6.85546875" style="3" customWidth="1"/>
    <col min="2828" max="2830" width="6.42578125" style="3" customWidth="1"/>
    <col min="2831" max="2831" width="6.85546875" style="3" customWidth="1"/>
    <col min="2832" max="2838" width="6.42578125" style="3" customWidth="1"/>
    <col min="2839" max="2839" width="7.42578125" style="3" customWidth="1"/>
    <col min="2840" max="3072" width="11.42578125" style="3"/>
    <col min="3073" max="3073" width="0.140625" style="3" customWidth="1"/>
    <col min="3074" max="3074" width="2.7109375" style="3" customWidth="1"/>
    <col min="3075" max="3075" width="15.42578125" style="3" customWidth="1"/>
    <col min="3076" max="3076" width="1.28515625" style="3" customWidth="1"/>
    <col min="3077" max="3077" width="71.42578125" style="3" customWidth="1"/>
    <col min="3078" max="3080" width="6.85546875" style="3" customWidth="1"/>
    <col min="3081" max="3082" width="6.42578125" style="3" customWidth="1"/>
    <col min="3083" max="3083" width="6.85546875" style="3" customWidth="1"/>
    <col min="3084" max="3086" width="6.42578125" style="3" customWidth="1"/>
    <col min="3087" max="3087" width="6.85546875" style="3" customWidth="1"/>
    <col min="3088" max="3094" width="6.42578125" style="3" customWidth="1"/>
    <col min="3095" max="3095" width="7.42578125" style="3" customWidth="1"/>
    <col min="3096" max="3328" width="11.42578125" style="3"/>
    <col min="3329" max="3329" width="0.140625" style="3" customWidth="1"/>
    <col min="3330" max="3330" width="2.7109375" style="3" customWidth="1"/>
    <col min="3331" max="3331" width="15.42578125" style="3" customWidth="1"/>
    <col min="3332" max="3332" width="1.28515625" style="3" customWidth="1"/>
    <col min="3333" max="3333" width="71.42578125" style="3" customWidth="1"/>
    <col min="3334" max="3336" width="6.85546875" style="3" customWidth="1"/>
    <col min="3337" max="3338" width="6.42578125" style="3" customWidth="1"/>
    <col min="3339" max="3339" width="6.85546875" style="3" customWidth="1"/>
    <col min="3340" max="3342" width="6.42578125" style="3" customWidth="1"/>
    <col min="3343" max="3343" width="6.85546875" style="3" customWidth="1"/>
    <col min="3344" max="3350" width="6.42578125" style="3" customWidth="1"/>
    <col min="3351" max="3351" width="7.42578125" style="3" customWidth="1"/>
    <col min="3352" max="3584" width="11.42578125" style="3"/>
    <col min="3585" max="3585" width="0.140625" style="3" customWidth="1"/>
    <col min="3586" max="3586" width="2.7109375" style="3" customWidth="1"/>
    <col min="3587" max="3587" width="15.42578125" style="3" customWidth="1"/>
    <col min="3588" max="3588" width="1.28515625" style="3" customWidth="1"/>
    <col min="3589" max="3589" width="71.42578125" style="3" customWidth="1"/>
    <col min="3590" max="3592" width="6.85546875" style="3" customWidth="1"/>
    <col min="3593" max="3594" width="6.42578125" style="3" customWidth="1"/>
    <col min="3595" max="3595" width="6.85546875" style="3" customWidth="1"/>
    <col min="3596" max="3598" width="6.42578125" style="3" customWidth="1"/>
    <col min="3599" max="3599" width="6.85546875" style="3" customWidth="1"/>
    <col min="3600" max="3606" width="6.42578125" style="3" customWidth="1"/>
    <col min="3607" max="3607" width="7.42578125" style="3" customWidth="1"/>
    <col min="3608" max="3840" width="11.42578125" style="3"/>
    <col min="3841" max="3841" width="0.140625" style="3" customWidth="1"/>
    <col min="3842" max="3842" width="2.7109375" style="3" customWidth="1"/>
    <col min="3843" max="3843" width="15.42578125" style="3" customWidth="1"/>
    <col min="3844" max="3844" width="1.28515625" style="3" customWidth="1"/>
    <col min="3845" max="3845" width="71.42578125" style="3" customWidth="1"/>
    <col min="3846" max="3848" width="6.85546875" style="3" customWidth="1"/>
    <col min="3849" max="3850" width="6.42578125" style="3" customWidth="1"/>
    <col min="3851" max="3851" width="6.85546875" style="3" customWidth="1"/>
    <col min="3852" max="3854" width="6.42578125" style="3" customWidth="1"/>
    <col min="3855" max="3855" width="6.85546875" style="3" customWidth="1"/>
    <col min="3856" max="3862" width="6.42578125" style="3" customWidth="1"/>
    <col min="3863" max="3863" width="7.42578125" style="3" customWidth="1"/>
    <col min="3864" max="4096" width="11.42578125" style="3"/>
    <col min="4097" max="4097" width="0.140625" style="3" customWidth="1"/>
    <col min="4098" max="4098" width="2.7109375" style="3" customWidth="1"/>
    <col min="4099" max="4099" width="15.42578125" style="3" customWidth="1"/>
    <col min="4100" max="4100" width="1.28515625" style="3" customWidth="1"/>
    <col min="4101" max="4101" width="71.42578125" style="3" customWidth="1"/>
    <col min="4102" max="4104" width="6.85546875" style="3" customWidth="1"/>
    <col min="4105" max="4106" width="6.42578125" style="3" customWidth="1"/>
    <col min="4107" max="4107" width="6.85546875" style="3" customWidth="1"/>
    <col min="4108" max="4110" width="6.42578125" style="3" customWidth="1"/>
    <col min="4111" max="4111" width="6.85546875" style="3" customWidth="1"/>
    <col min="4112" max="4118" width="6.42578125" style="3" customWidth="1"/>
    <col min="4119" max="4119" width="7.42578125" style="3" customWidth="1"/>
    <col min="4120" max="4352" width="11.42578125" style="3"/>
    <col min="4353" max="4353" width="0.140625" style="3" customWidth="1"/>
    <col min="4354" max="4354" width="2.7109375" style="3" customWidth="1"/>
    <col min="4355" max="4355" width="15.42578125" style="3" customWidth="1"/>
    <col min="4356" max="4356" width="1.28515625" style="3" customWidth="1"/>
    <col min="4357" max="4357" width="71.42578125" style="3" customWidth="1"/>
    <col min="4358" max="4360" width="6.85546875" style="3" customWidth="1"/>
    <col min="4361" max="4362" width="6.42578125" style="3" customWidth="1"/>
    <col min="4363" max="4363" width="6.85546875" style="3" customWidth="1"/>
    <col min="4364" max="4366" width="6.42578125" style="3" customWidth="1"/>
    <col min="4367" max="4367" width="6.85546875" style="3" customWidth="1"/>
    <col min="4368" max="4374" width="6.42578125" style="3" customWidth="1"/>
    <col min="4375" max="4375" width="7.42578125" style="3" customWidth="1"/>
    <col min="4376" max="4608" width="11.42578125" style="3"/>
    <col min="4609" max="4609" width="0.140625" style="3" customWidth="1"/>
    <col min="4610" max="4610" width="2.7109375" style="3" customWidth="1"/>
    <col min="4611" max="4611" width="15.42578125" style="3" customWidth="1"/>
    <col min="4612" max="4612" width="1.28515625" style="3" customWidth="1"/>
    <col min="4613" max="4613" width="71.42578125" style="3" customWidth="1"/>
    <col min="4614" max="4616" width="6.85546875" style="3" customWidth="1"/>
    <col min="4617" max="4618" width="6.42578125" style="3" customWidth="1"/>
    <col min="4619" max="4619" width="6.85546875" style="3" customWidth="1"/>
    <col min="4620" max="4622" width="6.42578125" style="3" customWidth="1"/>
    <col min="4623" max="4623" width="6.85546875" style="3" customWidth="1"/>
    <col min="4624" max="4630" width="6.42578125" style="3" customWidth="1"/>
    <col min="4631" max="4631" width="7.42578125" style="3" customWidth="1"/>
    <col min="4632" max="4864" width="11.42578125" style="3"/>
    <col min="4865" max="4865" width="0.140625" style="3" customWidth="1"/>
    <col min="4866" max="4866" width="2.7109375" style="3" customWidth="1"/>
    <col min="4867" max="4867" width="15.42578125" style="3" customWidth="1"/>
    <col min="4868" max="4868" width="1.28515625" style="3" customWidth="1"/>
    <col min="4869" max="4869" width="71.42578125" style="3" customWidth="1"/>
    <col min="4870" max="4872" width="6.85546875" style="3" customWidth="1"/>
    <col min="4873" max="4874" width="6.42578125" style="3" customWidth="1"/>
    <col min="4875" max="4875" width="6.85546875" style="3" customWidth="1"/>
    <col min="4876" max="4878" width="6.42578125" style="3" customWidth="1"/>
    <col min="4879" max="4879" width="6.85546875" style="3" customWidth="1"/>
    <col min="4880" max="4886" width="6.42578125" style="3" customWidth="1"/>
    <col min="4887" max="4887" width="7.42578125" style="3" customWidth="1"/>
    <col min="4888" max="5120" width="11.42578125" style="3"/>
    <col min="5121" max="5121" width="0.140625" style="3" customWidth="1"/>
    <col min="5122" max="5122" width="2.7109375" style="3" customWidth="1"/>
    <col min="5123" max="5123" width="15.42578125" style="3" customWidth="1"/>
    <col min="5124" max="5124" width="1.28515625" style="3" customWidth="1"/>
    <col min="5125" max="5125" width="71.42578125" style="3" customWidth="1"/>
    <col min="5126" max="5128" width="6.85546875" style="3" customWidth="1"/>
    <col min="5129" max="5130" width="6.42578125" style="3" customWidth="1"/>
    <col min="5131" max="5131" width="6.85546875" style="3" customWidth="1"/>
    <col min="5132" max="5134" width="6.42578125" style="3" customWidth="1"/>
    <col min="5135" max="5135" width="6.85546875" style="3" customWidth="1"/>
    <col min="5136" max="5142" width="6.42578125" style="3" customWidth="1"/>
    <col min="5143" max="5143" width="7.42578125" style="3" customWidth="1"/>
    <col min="5144" max="5376" width="11.42578125" style="3"/>
    <col min="5377" max="5377" width="0.140625" style="3" customWidth="1"/>
    <col min="5378" max="5378" width="2.7109375" style="3" customWidth="1"/>
    <col min="5379" max="5379" width="15.42578125" style="3" customWidth="1"/>
    <col min="5380" max="5380" width="1.28515625" style="3" customWidth="1"/>
    <col min="5381" max="5381" width="71.42578125" style="3" customWidth="1"/>
    <col min="5382" max="5384" width="6.85546875" style="3" customWidth="1"/>
    <col min="5385" max="5386" width="6.42578125" style="3" customWidth="1"/>
    <col min="5387" max="5387" width="6.85546875" style="3" customWidth="1"/>
    <col min="5388" max="5390" width="6.42578125" style="3" customWidth="1"/>
    <col min="5391" max="5391" width="6.85546875" style="3" customWidth="1"/>
    <col min="5392" max="5398" width="6.42578125" style="3" customWidth="1"/>
    <col min="5399" max="5399" width="7.42578125" style="3" customWidth="1"/>
    <col min="5400" max="5632" width="11.42578125" style="3"/>
    <col min="5633" max="5633" width="0.140625" style="3" customWidth="1"/>
    <col min="5634" max="5634" width="2.7109375" style="3" customWidth="1"/>
    <col min="5635" max="5635" width="15.42578125" style="3" customWidth="1"/>
    <col min="5636" max="5636" width="1.28515625" style="3" customWidth="1"/>
    <col min="5637" max="5637" width="71.42578125" style="3" customWidth="1"/>
    <col min="5638" max="5640" width="6.85546875" style="3" customWidth="1"/>
    <col min="5641" max="5642" width="6.42578125" style="3" customWidth="1"/>
    <col min="5643" max="5643" width="6.85546875" style="3" customWidth="1"/>
    <col min="5644" max="5646" width="6.42578125" style="3" customWidth="1"/>
    <col min="5647" max="5647" width="6.85546875" style="3" customWidth="1"/>
    <col min="5648" max="5654" width="6.42578125" style="3" customWidth="1"/>
    <col min="5655" max="5655" width="7.42578125" style="3" customWidth="1"/>
    <col min="5656" max="5888" width="11.42578125" style="3"/>
    <col min="5889" max="5889" width="0.140625" style="3" customWidth="1"/>
    <col min="5890" max="5890" width="2.7109375" style="3" customWidth="1"/>
    <col min="5891" max="5891" width="15.42578125" style="3" customWidth="1"/>
    <col min="5892" max="5892" width="1.28515625" style="3" customWidth="1"/>
    <col min="5893" max="5893" width="71.42578125" style="3" customWidth="1"/>
    <col min="5894" max="5896" width="6.85546875" style="3" customWidth="1"/>
    <col min="5897" max="5898" width="6.42578125" style="3" customWidth="1"/>
    <col min="5899" max="5899" width="6.85546875" style="3" customWidth="1"/>
    <col min="5900" max="5902" width="6.42578125" style="3" customWidth="1"/>
    <col min="5903" max="5903" width="6.85546875" style="3" customWidth="1"/>
    <col min="5904" max="5910" width="6.42578125" style="3" customWidth="1"/>
    <col min="5911" max="5911" width="7.42578125" style="3" customWidth="1"/>
    <col min="5912" max="6144" width="11.42578125" style="3"/>
    <col min="6145" max="6145" width="0.140625" style="3" customWidth="1"/>
    <col min="6146" max="6146" width="2.7109375" style="3" customWidth="1"/>
    <col min="6147" max="6147" width="15.42578125" style="3" customWidth="1"/>
    <col min="6148" max="6148" width="1.28515625" style="3" customWidth="1"/>
    <col min="6149" max="6149" width="71.42578125" style="3" customWidth="1"/>
    <col min="6150" max="6152" width="6.85546875" style="3" customWidth="1"/>
    <col min="6153" max="6154" width="6.42578125" style="3" customWidth="1"/>
    <col min="6155" max="6155" width="6.85546875" style="3" customWidth="1"/>
    <col min="6156" max="6158" width="6.42578125" style="3" customWidth="1"/>
    <col min="6159" max="6159" width="6.85546875" style="3" customWidth="1"/>
    <col min="6160" max="6166" width="6.42578125" style="3" customWidth="1"/>
    <col min="6167" max="6167" width="7.42578125" style="3" customWidth="1"/>
    <col min="6168" max="6400" width="11.42578125" style="3"/>
    <col min="6401" max="6401" width="0.140625" style="3" customWidth="1"/>
    <col min="6402" max="6402" width="2.7109375" style="3" customWidth="1"/>
    <col min="6403" max="6403" width="15.42578125" style="3" customWidth="1"/>
    <col min="6404" max="6404" width="1.28515625" style="3" customWidth="1"/>
    <col min="6405" max="6405" width="71.42578125" style="3" customWidth="1"/>
    <col min="6406" max="6408" width="6.85546875" style="3" customWidth="1"/>
    <col min="6409" max="6410" width="6.42578125" style="3" customWidth="1"/>
    <col min="6411" max="6411" width="6.85546875" style="3" customWidth="1"/>
    <col min="6412" max="6414" width="6.42578125" style="3" customWidth="1"/>
    <col min="6415" max="6415" width="6.85546875" style="3" customWidth="1"/>
    <col min="6416" max="6422" width="6.42578125" style="3" customWidth="1"/>
    <col min="6423" max="6423" width="7.42578125" style="3" customWidth="1"/>
    <col min="6424" max="6656" width="11.42578125" style="3"/>
    <col min="6657" max="6657" width="0.140625" style="3" customWidth="1"/>
    <col min="6658" max="6658" width="2.7109375" style="3" customWidth="1"/>
    <col min="6659" max="6659" width="15.42578125" style="3" customWidth="1"/>
    <col min="6660" max="6660" width="1.28515625" style="3" customWidth="1"/>
    <col min="6661" max="6661" width="71.42578125" style="3" customWidth="1"/>
    <col min="6662" max="6664" width="6.85546875" style="3" customWidth="1"/>
    <col min="6665" max="6666" width="6.42578125" style="3" customWidth="1"/>
    <col min="6667" max="6667" width="6.85546875" style="3" customWidth="1"/>
    <col min="6668" max="6670" width="6.42578125" style="3" customWidth="1"/>
    <col min="6671" max="6671" width="6.85546875" style="3" customWidth="1"/>
    <col min="6672" max="6678" width="6.42578125" style="3" customWidth="1"/>
    <col min="6679" max="6679" width="7.42578125" style="3" customWidth="1"/>
    <col min="6680" max="6912" width="11.42578125" style="3"/>
    <col min="6913" max="6913" width="0.140625" style="3" customWidth="1"/>
    <col min="6914" max="6914" width="2.7109375" style="3" customWidth="1"/>
    <col min="6915" max="6915" width="15.42578125" style="3" customWidth="1"/>
    <col min="6916" max="6916" width="1.28515625" style="3" customWidth="1"/>
    <col min="6917" max="6917" width="71.42578125" style="3" customWidth="1"/>
    <col min="6918" max="6920" width="6.85546875" style="3" customWidth="1"/>
    <col min="6921" max="6922" width="6.42578125" style="3" customWidth="1"/>
    <col min="6923" max="6923" width="6.85546875" style="3" customWidth="1"/>
    <col min="6924" max="6926" width="6.42578125" style="3" customWidth="1"/>
    <col min="6927" max="6927" width="6.85546875" style="3" customWidth="1"/>
    <col min="6928" max="6934" width="6.42578125" style="3" customWidth="1"/>
    <col min="6935" max="6935" width="7.42578125" style="3" customWidth="1"/>
    <col min="6936" max="7168" width="11.42578125" style="3"/>
    <col min="7169" max="7169" width="0.140625" style="3" customWidth="1"/>
    <col min="7170" max="7170" width="2.7109375" style="3" customWidth="1"/>
    <col min="7171" max="7171" width="15.42578125" style="3" customWidth="1"/>
    <col min="7172" max="7172" width="1.28515625" style="3" customWidth="1"/>
    <col min="7173" max="7173" width="71.42578125" style="3" customWidth="1"/>
    <col min="7174" max="7176" width="6.85546875" style="3" customWidth="1"/>
    <col min="7177" max="7178" width="6.42578125" style="3" customWidth="1"/>
    <col min="7179" max="7179" width="6.85546875" style="3" customWidth="1"/>
    <col min="7180" max="7182" width="6.42578125" style="3" customWidth="1"/>
    <col min="7183" max="7183" width="6.85546875" style="3" customWidth="1"/>
    <col min="7184" max="7190" width="6.42578125" style="3" customWidth="1"/>
    <col min="7191" max="7191" width="7.42578125" style="3" customWidth="1"/>
    <col min="7192" max="7424" width="11.42578125" style="3"/>
    <col min="7425" max="7425" width="0.140625" style="3" customWidth="1"/>
    <col min="7426" max="7426" width="2.7109375" style="3" customWidth="1"/>
    <col min="7427" max="7427" width="15.42578125" style="3" customWidth="1"/>
    <col min="7428" max="7428" width="1.28515625" style="3" customWidth="1"/>
    <col min="7429" max="7429" width="71.42578125" style="3" customWidth="1"/>
    <col min="7430" max="7432" width="6.85546875" style="3" customWidth="1"/>
    <col min="7433" max="7434" width="6.42578125" style="3" customWidth="1"/>
    <col min="7435" max="7435" width="6.85546875" style="3" customWidth="1"/>
    <col min="7436" max="7438" width="6.42578125" style="3" customWidth="1"/>
    <col min="7439" max="7439" width="6.85546875" style="3" customWidth="1"/>
    <col min="7440" max="7446" width="6.42578125" style="3" customWidth="1"/>
    <col min="7447" max="7447" width="7.42578125" style="3" customWidth="1"/>
    <col min="7448" max="7680" width="11.42578125" style="3"/>
    <col min="7681" max="7681" width="0.140625" style="3" customWidth="1"/>
    <col min="7682" max="7682" width="2.7109375" style="3" customWidth="1"/>
    <col min="7683" max="7683" width="15.42578125" style="3" customWidth="1"/>
    <col min="7684" max="7684" width="1.28515625" style="3" customWidth="1"/>
    <col min="7685" max="7685" width="71.42578125" style="3" customWidth="1"/>
    <col min="7686" max="7688" width="6.85546875" style="3" customWidth="1"/>
    <col min="7689" max="7690" width="6.42578125" style="3" customWidth="1"/>
    <col min="7691" max="7691" width="6.85546875" style="3" customWidth="1"/>
    <col min="7692" max="7694" width="6.42578125" style="3" customWidth="1"/>
    <col min="7695" max="7695" width="6.85546875" style="3" customWidth="1"/>
    <col min="7696" max="7702" width="6.42578125" style="3" customWidth="1"/>
    <col min="7703" max="7703" width="7.42578125" style="3" customWidth="1"/>
    <col min="7704" max="7936" width="11.42578125" style="3"/>
    <col min="7937" max="7937" width="0.140625" style="3" customWidth="1"/>
    <col min="7938" max="7938" width="2.7109375" style="3" customWidth="1"/>
    <col min="7939" max="7939" width="15.42578125" style="3" customWidth="1"/>
    <col min="7940" max="7940" width="1.28515625" style="3" customWidth="1"/>
    <col min="7941" max="7941" width="71.42578125" style="3" customWidth="1"/>
    <col min="7942" max="7944" width="6.85546875" style="3" customWidth="1"/>
    <col min="7945" max="7946" width="6.42578125" style="3" customWidth="1"/>
    <col min="7947" max="7947" width="6.85546875" style="3" customWidth="1"/>
    <col min="7948" max="7950" width="6.42578125" style="3" customWidth="1"/>
    <col min="7951" max="7951" width="6.85546875" style="3" customWidth="1"/>
    <col min="7952" max="7958" width="6.42578125" style="3" customWidth="1"/>
    <col min="7959" max="7959" width="7.42578125" style="3" customWidth="1"/>
    <col min="7960" max="8192" width="11.42578125" style="3"/>
    <col min="8193" max="8193" width="0.140625" style="3" customWidth="1"/>
    <col min="8194" max="8194" width="2.7109375" style="3" customWidth="1"/>
    <col min="8195" max="8195" width="15.42578125" style="3" customWidth="1"/>
    <col min="8196" max="8196" width="1.28515625" style="3" customWidth="1"/>
    <col min="8197" max="8197" width="71.42578125" style="3" customWidth="1"/>
    <col min="8198" max="8200" width="6.85546875" style="3" customWidth="1"/>
    <col min="8201" max="8202" width="6.42578125" style="3" customWidth="1"/>
    <col min="8203" max="8203" width="6.85546875" style="3" customWidth="1"/>
    <col min="8204" max="8206" width="6.42578125" style="3" customWidth="1"/>
    <col min="8207" max="8207" width="6.85546875" style="3" customWidth="1"/>
    <col min="8208" max="8214" width="6.42578125" style="3" customWidth="1"/>
    <col min="8215" max="8215" width="7.42578125" style="3" customWidth="1"/>
    <col min="8216" max="8448" width="11.42578125" style="3"/>
    <col min="8449" max="8449" width="0.140625" style="3" customWidth="1"/>
    <col min="8450" max="8450" width="2.7109375" style="3" customWidth="1"/>
    <col min="8451" max="8451" width="15.42578125" style="3" customWidth="1"/>
    <col min="8452" max="8452" width="1.28515625" style="3" customWidth="1"/>
    <col min="8453" max="8453" width="71.42578125" style="3" customWidth="1"/>
    <col min="8454" max="8456" width="6.85546875" style="3" customWidth="1"/>
    <col min="8457" max="8458" width="6.42578125" style="3" customWidth="1"/>
    <col min="8459" max="8459" width="6.85546875" style="3" customWidth="1"/>
    <col min="8460" max="8462" width="6.42578125" style="3" customWidth="1"/>
    <col min="8463" max="8463" width="6.85546875" style="3" customWidth="1"/>
    <col min="8464" max="8470" width="6.42578125" style="3" customWidth="1"/>
    <col min="8471" max="8471" width="7.42578125" style="3" customWidth="1"/>
    <col min="8472" max="8704" width="11.42578125" style="3"/>
    <col min="8705" max="8705" width="0.140625" style="3" customWidth="1"/>
    <col min="8706" max="8706" width="2.7109375" style="3" customWidth="1"/>
    <col min="8707" max="8707" width="15.42578125" style="3" customWidth="1"/>
    <col min="8708" max="8708" width="1.28515625" style="3" customWidth="1"/>
    <col min="8709" max="8709" width="71.42578125" style="3" customWidth="1"/>
    <col min="8710" max="8712" width="6.85546875" style="3" customWidth="1"/>
    <col min="8713" max="8714" width="6.42578125" style="3" customWidth="1"/>
    <col min="8715" max="8715" width="6.85546875" style="3" customWidth="1"/>
    <col min="8716" max="8718" width="6.42578125" style="3" customWidth="1"/>
    <col min="8719" max="8719" width="6.85546875" style="3" customWidth="1"/>
    <col min="8720" max="8726" width="6.42578125" style="3" customWidth="1"/>
    <col min="8727" max="8727" width="7.42578125" style="3" customWidth="1"/>
    <col min="8728" max="8960" width="11.42578125" style="3"/>
    <col min="8961" max="8961" width="0.140625" style="3" customWidth="1"/>
    <col min="8962" max="8962" width="2.7109375" style="3" customWidth="1"/>
    <col min="8963" max="8963" width="15.42578125" style="3" customWidth="1"/>
    <col min="8964" max="8964" width="1.28515625" style="3" customWidth="1"/>
    <col min="8965" max="8965" width="71.42578125" style="3" customWidth="1"/>
    <col min="8966" max="8968" width="6.85546875" style="3" customWidth="1"/>
    <col min="8969" max="8970" width="6.42578125" style="3" customWidth="1"/>
    <col min="8971" max="8971" width="6.85546875" style="3" customWidth="1"/>
    <col min="8972" max="8974" width="6.42578125" style="3" customWidth="1"/>
    <col min="8975" max="8975" width="6.85546875" style="3" customWidth="1"/>
    <col min="8976" max="8982" width="6.42578125" style="3" customWidth="1"/>
    <col min="8983" max="8983" width="7.42578125" style="3" customWidth="1"/>
    <col min="8984" max="9216" width="11.42578125" style="3"/>
    <col min="9217" max="9217" width="0.140625" style="3" customWidth="1"/>
    <col min="9218" max="9218" width="2.7109375" style="3" customWidth="1"/>
    <col min="9219" max="9219" width="15.42578125" style="3" customWidth="1"/>
    <col min="9220" max="9220" width="1.28515625" style="3" customWidth="1"/>
    <col min="9221" max="9221" width="71.42578125" style="3" customWidth="1"/>
    <col min="9222" max="9224" width="6.85546875" style="3" customWidth="1"/>
    <col min="9225" max="9226" width="6.42578125" style="3" customWidth="1"/>
    <col min="9227" max="9227" width="6.85546875" style="3" customWidth="1"/>
    <col min="9228" max="9230" width="6.42578125" style="3" customWidth="1"/>
    <col min="9231" max="9231" width="6.85546875" style="3" customWidth="1"/>
    <col min="9232" max="9238" width="6.42578125" style="3" customWidth="1"/>
    <col min="9239" max="9239" width="7.42578125" style="3" customWidth="1"/>
    <col min="9240" max="9472" width="11.42578125" style="3"/>
    <col min="9473" max="9473" width="0.140625" style="3" customWidth="1"/>
    <col min="9474" max="9474" width="2.7109375" style="3" customWidth="1"/>
    <col min="9475" max="9475" width="15.42578125" style="3" customWidth="1"/>
    <col min="9476" max="9476" width="1.28515625" style="3" customWidth="1"/>
    <col min="9477" max="9477" width="71.42578125" style="3" customWidth="1"/>
    <col min="9478" max="9480" width="6.85546875" style="3" customWidth="1"/>
    <col min="9481" max="9482" width="6.42578125" style="3" customWidth="1"/>
    <col min="9483" max="9483" width="6.85546875" style="3" customWidth="1"/>
    <col min="9484" max="9486" width="6.42578125" style="3" customWidth="1"/>
    <col min="9487" max="9487" width="6.85546875" style="3" customWidth="1"/>
    <col min="9488" max="9494" width="6.42578125" style="3" customWidth="1"/>
    <col min="9495" max="9495" width="7.42578125" style="3" customWidth="1"/>
    <col min="9496" max="9728" width="11.42578125" style="3"/>
    <col min="9729" max="9729" width="0.140625" style="3" customWidth="1"/>
    <col min="9730" max="9730" width="2.7109375" style="3" customWidth="1"/>
    <col min="9731" max="9731" width="15.42578125" style="3" customWidth="1"/>
    <col min="9732" max="9732" width="1.28515625" style="3" customWidth="1"/>
    <col min="9733" max="9733" width="71.42578125" style="3" customWidth="1"/>
    <col min="9734" max="9736" width="6.85546875" style="3" customWidth="1"/>
    <col min="9737" max="9738" width="6.42578125" style="3" customWidth="1"/>
    <col min="9739" max="9739" width="6.85546875" style="3" customWidth="1"/>
    <col min="9740" max="9742" width="6.42578125" style="3" customWidth="1"/>
    <col min="9743" max="9743" width="6.85546875" style="3" customWidth="1"/>
    <col min="9744" max="9750" width="6.42578125" style="3" customWidth="1"/>
    <col min="9751" max="9751" width="7.42578125" style="3" customWidth="1"/>
    <col min="9752" max="9984" width="11.42578125" style="3"/>
    <col min="9985" max="9985" width="0.140625" style="3" customWidth="1"/>
    <col min="9986" max="9986" width="2.7109375" style="3" customWidth="1"/>
    <col min="9987" max="9987" width="15.42578125" style="3" customWidth="1"/>
    <col min="9988" max="9988" width="1.28515625" style="3" customWidth="1"/>
    <col min="9989" max="9989" width="71.42578125" style="3" customWidth="1"/>
    <col min="9990" max="9992" width="6.85546875" style="3" customWidth="1"/>
    <col min="9993" max="9994" width="6.42578125" style="3" customWidth="1"/>
    <col min="9995" max="9995" width="6.85546875" style="3" customWidth="1"/>
    <col min="9996" max="9998" width="6.42578125" style="3" customWidth="1"/>
    <col min="9999" max="9999" width="6.85546875" style="3" customWidth="1"/>
    <col min="10000" max="10006" width="6.42578125" style="3" customWidth="1"/>
    <col min="10007" max="10007" width="7.42578125" style="3" customWidth="1"/>
    <col min="10008" max="10240" width="11.42578125" style="3"/>
    <col min="10241" max="10241" width="0.140625" style="3" customWidth="1"/>
    <col min="10242" max="10242" width="2.7109375" style="3" customWidth="1"/>
    <col min="10243" max="10243" width="15.42578125" style="3" customWidth="1"/>
    <col min="10244" max="10244" width="1.28515625" style="3" customWidth="1"/>
    <col min="10245" max="10245" width="71.42578125" style="3" customWidth="1"/>
    <col min="10246" max="10248" width="6.85546875" style="3" customWidth="1"/>
    <col min="10249" max="10250" width="6.42578125" style="3" customWidth="1"/>
    <col min="10251" max="10251" width="6.85546875" style="3" customWidth="1"/>
    <col min="10252" max="10254" width="6.42578125" style="3" customWidth="1"/>
    <col min="10255" max="10255" width="6.85546875" style="3" customWidth="1"/>
    <col min="10256" max="10262" width="6.42578125" style="3" customWidth="1"/>
    <col min="10263" max="10263" width="7.42578125" style="3" customWidth="1"/>
    <col min="10264" max="10496" width="11.42578125" style="3"/>
    <col min="10497" max="10497" width="0.140625" style="3" customWidth="1"/>
    <col min="10498" max="10498" width="2.7109375" style="3" customWidth="1"/>
    <col min="10499" max="10499" width="15.42578125" style="3" customWidth="1"/>
    <col min="10500" max="10500" width="1.28515625" style="3" customWidth="1"/>
    <col min="10501" max="10501" width="71.42578125" style="3" customWidth="1"/>
    <col min="10502" max="10504" width="6.85546875" style="3" customWidth="1"/>
    <col min="10505" max="10506" width="6.42578125" style="3" customWidth="1"/>
    <col min="10507" max="10507" width="6.85546875" style="3" customWidth="1"/>
    <col min="10508" max="10510" width="6.42578125" style="3" customWidth="1"/>
    <col min="10511" max="10511" width="6.85546875" style="3" customWidth="1"/>
    <col min="10512" max="10518" width="6.42578125" style="3" customWidth="1"/>
    <col min="10519" max="10519" width="7.42578125" style="3" customWidth="1"/>
    <col min="10520" max="10752" width="11.42578125" style="3"/>
    <col min="10753" max="10753" width="0.140625" style="3" customWidth="1"/>
    <col min="10754" max="10754" width="2.7109375" style="3" customWidth="1"/>
    <col min="10755" max="10755" width="15.42578125" style="3" customWidth="1"/>
    <col min="10756" max="10756" width="1.28515625" style="3" customWidth="1"/>
    <col min="10757" max="10757" width="71.42578125" style="3" customWidth="1"/>
    <col min="10758" max="10760" width="6.85546875" style="3" customWidth="1"/>
    <col min="10761" max="10762" width="6.42578125" style="3" customWidth="1"/>
    <col min="10763" max="10763" width="6.85546875" style="3" customWidth="1"/>
    <col min="10764" max="10766" width="6.42578125" style="3" customWidth="1"/>
    <col min="10767" max="10767" width="6.85546875" style="3" customWidth="1"/>
    <col min="10768" max="10774" width="6.42578125" style="3" customWidth="1"/>
    <col min="10775" max="10775" width="7.42578125" style="3" customWidth="1"/>
    <col min="10776" max="11008" width="11.42578125" style="3"/>
    <col min="11009" max="11009" width="0.140625" style="3" customWidth="1"/>
    <col min="11010" max="11010" width="2.7109375" style="3" customWidth="1"/>
    <col min="11011" max="11011" width="15.42578125" style="3" customWidth="1"/>
    <col min="11012" max="11012" width="1.28515625" style="3" customWidth="1"/>
    <col min="11013" max="11013" width="71.42578125" style="3" customWidth="1"/>
    <col min="11014" max="11016" width="6.85546875" style="3" customWidth="1"/>
    <col min="11017" max="11018" width="6.42578125" style="3" customWidth="1"/>
    <col min="11019" max="11019" width="6.85546875" style="3" customWidth="1"/>
    <col min="11020" max="11022" width="6.42578125" style="3" customWidth="1"/>
    <col min="11023" max="11023" width="6.85546875" style="3" customWidth="1"/>
    <col min="11024" max="11030" width="6.42578125" style="3" customWidth="1"/>
    <col min="11031" max="11031" width="7.42578125" style="3" customWidth="1"/>
    <col min="11032" max="11264" width="11.42578125" style="3"/>
    <col min="11265" max="11265" width="0.140625" style="3" customWidth="1"/>
    <col min="11266" max="11266" width="2.7109375" style="3" customWidth="1"/>
    <col min="11267" max="11267" width="15.42578125" style="3" customWidth="1"/>
    <col min="11268" max="11268" width="1.28515625" style="3" customWidth="1"/>
    <col min="11269" max="11269" width="71.42578125" style="3" customWidth="1"/>
    <col min="11270" max="11272" width="6.85546875" style="3" customWidth="1"/>
    <col min="11273" max="11274" width="6.42578125" style="3" customWidth="1"/>
    <col min="11275" max="11275" width="6.85546875" style="3" customWidth="1"/>
    <col min="11276" max="11278" width="6.42578125" style="3" customWidth="1"/>
    <col min="11279" max="11279" width="6.85546875" style="3" customWidth="1"/>
    <col min="11280" max="11286" width="6.42578125" style="3" customWidth="1"/>
    <col min="11287" max="11287" width="7.42578125" style="3" customWidth="1"/>
    <col min="11288" max="11520" width="11.42578125" style="3"/>
    <col min="11521" max="11521" width="0.140625" style="3" customWidth="1"/>
    <col min="11522" max="11522" width="2.7109375" style="3" customWidth="1"/>
    <col min="11523" max="11523" width="15.42578125" style="3" customWidth="1"/>
    <col min="11524" max="11524" width="1.28515625" style="3" customWidth="1"/>
    <col min="11525" max="11525" width="71.42578125" style="3" customWidth="1"/>
    <col min="11526" max="11528" width="6.85546875" style="3" customWidth="1"/>
    <col min="11529" max="11530" width="6.42578125" style="3" customWidth="1"/>
    <col min="11531" max="11531" width="6.85546875" style="3" customWidth="1"/>
    <col min="11532" max="11534" width="6.42578125" style="3" customWidth="1"/>
    <col min="11535" max="11535" width="6.85546875" style="3" customWidth="1"/>
    <col min="11536" max="11542" width="6.42578125" style="3" customWidth="1"/>
    <col min="11543" max="11543" width="7.42578125" style="3" customWidth="1"/>
    <col min="11544" max="11776" width="11.42578125" style="3"/>
    <col min="11777" max="11777" width="0.140625" style="3" customWidth="1"/>
    <col min="11778" max="11778" width="2.7109375" style="3" customWidth="1"/>
    <col min="11779" max="11779" width="15.42578125" style="3" customWidth="1"/>
    <col min="11780" max="11780" width="1.28515625" style="3" customWidth="1"/>
    <col min="11781" max="11781" width="71.42578125" style="3" customWidth="1"/>
    <col min="11782" max="11784" width="6.85546875" style="3" customWidth="1"/>
    <col min="11785" max="11786" width="6.42578125" style="3" customWidth="1"/>
    <col min="11787" max="11787" width="6.85546875" style="3" customWidth="1"/>
    <col min="11788" max="11790" width="6.42578125" style="3" customWidth="1"/>
    <col min="11791" max="11791" width="6.85546875" style="3" customWidth="1"/>
    <col min="11792" max="11798" width="6.42578125" style="3" customWidth="1"/>
    <col min="11799" max="11799" width="7.42578125" style="3" customWidth="1"/>
    <col min="11800" max="12032" width="11.42578125" style="3"/>
    <col min="12033" max="12033" width="0.140625" style="3" customWidth="1"/>
    <col min="12034" max="12034" width="2.7109375" style="3" customWidth="1"/>
    <col min="12035" max="12035" width="15.42578125" style="3" customWidth="1"/>
    <col min="12036" max="12036" width="1.28515625" style="3" customWidth="1"/>
    <col min="12037" max="12037" width="71.42578125" style="3" customWidth="1"/>
    <col min="12038" max="12040" width="6.85546875" style="3" customWidth="1"/>
    <col min="12041" max="12042" width="6.42578125" style="3" customWidth="1"/>
    <col min="12043" max="12043" width="6.85546875" style="3" customWidth="1"/>
    <col min="12044" max="12046" width="6.42578125" style="3" customWidth="1"/>
    <col min="12047" max="12047" width="6.85546875" style="3" customWidth="1"/>
    <col min="12048" max="12054" width="6.42578125" style="3" customWidth="1"/>
    <col min="12055" max="12055" width="7.42578125" style="3" customWidth="1"/>
    <col min="12056" max="12288" width="11.42578125" style="3"/>
    <col min="12289" max="12289" width="0.140625" style="3" customWidth="1"/>
    <col min="12290" max="12290" width="2.7109375" style="3" customWidth="1"/>
    <col min="12291" max="12291" width="15.42578125" style="3" customWidth="1"/>
    <col min="12292" max="12292" width="1.28515625" style="3" customWidth="1"/>
    <col min="12293" max="12293" width="71.42578125" style="3" customWidth="1"/>
    <col min="12294" max="12296" width="6.85546875" style="3" customWidth="1"/>
    <col min="12297" max="12298" width="6.42578125" style="3" customWidth="1"/>
    <col min="12299" max="12299" width="6.85546875" style="3" customWidth="1"/>
    <col min="12300" max="12302" width="6.42578125" style="3" customWidth="1"/>
    <col min="12303" max="12303" width="6.85546875" style="3" customWidth="1"/>
    <col min="12304" max="12310" width="6.42578125" style="3" customWidth="1"/>
    <col min="12311" max="12311" width="7.42578125" style="3" customWidth="1"/>
    <col min="12312" max="12544" width="11.42578125" style="3"/>
    <col min="12545" max="12545" width="0.140625" style="3" customWidth="1"/>
    <col min="12546" max="12546" width="2.7109375" style="3" customWidth="1"/>
    <col min="12547" max="12547" width="15.42578125" style="3" customWidth="1"/>
    <col min="12548" max="12548" width="1.28515625" style="3" customWidth="1"/>
    <col min="12549" max="12549" width="71.42578125" style="3" customWidth="1"/>
    <col min="12550" max="12552" width="6.85546875" style="3" customWidth="1"/>
    <col min="12553" max="12554" width="6.42578125" style="3" customWidth="1"/>
    <col min="12555" max="12555" width="6.85546875" style="3" customWidth="1"/>
    <col min="12556" max="12558" width="6.42578125" style="3" customWidth="1"/>
    <col min="12559" max="12559" width="6.85546875" style="3" customWidth="1"/>
    <col min="12560" max="12566" width="6.42578125" style="3" customWidth="1"/>
    <col min="12567" max="12567" width="7.42578125" style="3" customWidth="1"/>
    <col min="12568" max="12800" width="11.42578125" style="3"/>
    <col min="12801" max="12801" width="0.140625" style="3" customWidth="1"/>
    <col min="12802" max="12802" width="2.7109375" style="3" customWidth="1"/>
    <col min="12803" max="12803" width="15.42578125" style="3" customWidth="1"/>
    <col min="12804" max="12804" width="1.28515625" style="3" customWidth="1"/>
    <col min="12805" max="12805" width="71.42578125" style="3" customWidth="1"/>
    <col min="12806" max="12808" width="6.85546875" style="3" customWidth="1"/>
    <col min="12809" max="12810" width="6.42578125" style="3" customWidth="1"/>
    <col min="12811" max="12811" width="6.85546875" style="3" customWidth="1"/>
    <col min="12812" max="12814" width="6.42578125" style="3" customWidth="1"/>
    <col min="12815" max="12815" width="6.85546875" style="3" customWidth="1"/>
    <col min="12816" max="12822" width="6.42578125" style="3" customWidth="1"/>
    <col min="12823" max="12823" width="7.42578125" style="3" customWidth="1"/>
    <col min="12824" max="13056" width="11.42578125" style="3"/>
    <col min="13057" max="13057" width="0.140625" style="3" customWidth="1"/>
    <col min="13058" max="13058" width="2.7109375" style="3" customWidth="1"/>
    <col min="13059" max="13059" width="15.42578125" style="3" customWidth="1"/>
    <col min="13060" max="13060" width="1.28515625" style="3" customWidth="1"/>
    <col min="13061" max="13061" width="71.42578125" style="3" customWidth="1"/>
    <col min="13062" max="13064" width="6.85546875" style="3" customWidth="1"/>
    <col min="13065" max="13066" width="6.42578125" style="3" customWidth="1"/>
    <col min="13067" max="13067" width="6.85546875" style="3" customWidth="1"/>
    <col min="13068" max="13070" width="6.42578125" style="3" customWidth="1"/>
    <col min="13071" max="13071" width="6.85546875" style="3" customWidth="1"/>
    <col min="13072" max="13078" width="6.42578125" style="3" customWidth="1"/>
    <col min="13079" max="13079" width="7.42578125" style="3" customWidth="1"/>
    <col min="13080" max="13312" width="11.42578125" style="3"/>
    <col min="13313" max="13313" width="0.140625" style="3" customWidth="1"/>
    <col min="13314" max="13314" width="2.7109375" style="3" customWidth="1"/>
    <col min="13315" max="13315" width="15.42578125" style="3" customWidth="1"/>
    <col min="13316" max="13316" width="1.28515625" style="3" customWidth="1"/>
    <col min="13317" max="13317" width="71.42578125" style="3" customWidth="1"/>
    <col min="13318" max="13320" width="6.85546875" style="3" customWidth="1"/>
    <col min="13321" max="13322" width="6.42578125" style="3" customWidth="1"/>
    <col min="13323" max="13323" width="6.85546875" style="3" customWidth="1"/>
    <col min="13324" max="13326" width="6.42578125" style="3" customWidth="1"/>
    <col min="13327" max="13327" width="6.85546875" style="3" customWidth="1"/>
    <col min="13328" max="13334" width="6.42578125" style="3" customWidth="1"/>
    <col min="13335" max="13335" width="7.42578125" style="3" customWidth="1"/>
    <col min="13336" max="13568" width="11.42578125" style="3"/>
    <col min="13569" max="13569" width="0.140625" style="3" customWidth="1"/>
    <col min="13570" max="13570" width="2.7109375" style="3" customWidth="1"/>
    <col min="13571" max="13571" width="15.42578125" style="3" customWidth="1"/>
    <col min="13572" max="13572" width="1.28515625" style="3" customWidth="1"/>
    <col min="13573" max="13573" width="71.42578125" style="3" customWidth="1"/>
    <col min="13574" max="13576" width="6.85546875" style="3" customWidth="1"/>
    <col min="13577" max="13578" width="6.42578125" style="3" customWidth="1"/>
    <col min="13579" max="13579" width="6.85546875" style="3" customWidth="1"/>
    <col min="13580" max="13582" width="6.42578125" style="3" customWidth="1"/>
    <col min="13583" max="13583" width="6.85546875" style="3" customWidth="1"/>
    <col min="13584" max="13590" width="6.42578125" style="3" customWidth="1"/>
    <col min="13591" max="13591" width="7.42578125" style="3" customWidth="1"/>
    <col min="13592" max="13824" width="11.42578125" style="3"/>
    <col min="13825" max="13825" width="0.140625" style="3" customWidth="1"/>
    <col min="13826" max="13826" width="2.7109375" style="3" customWidth="1"/>
    <col min="13827" max="13827" width="15.42578125" style="3" customWidth="1"/>
    <col min="13828" max="13828" width="1.28515625" style="3" customWidth="1"/>
    <col min="13829" max="13829" width="71.42578125" style="3" customWidth="1"/>
    <col min="13830" max="13832" width="6.85546875" style="3" customWidth="1"/>
    <col min="13833" max="13834" width="6.42578125" style="3" customWidth="1"/>
    <col min="13835" max="13835" width="6.85546875" style="3" customWidth="1"/>
    <col min="13836" max="13838" width="6.42578125" style="3" customWidth="1"/>
    <col min="13839" max="13839" width="6.85546875" style="3" customWidth="1"/>
    <col min="13840" max="13846" width="6.42578125" style="3" customWidth="1"/>
    <col min="13847" max="13847" width="7.42578125" style="3" customWidth="1"/>
    <col min="13848" max="14080" width="11.42578125" style="3"/>
    <col min="14081" max="14081" width="0.140625" style="3" customWidth="1"/>
    <col min="14082" max="14082" width="2.7109375" style="3" customWidth="1"/>
    <col min="14083" max="14083" width="15.42578125" style="3" customWidth="1"/>
    <col min="14084" max="14084" width="1.28515625" style="3" customWidth="1"/>
    <col min="14085" max="14085" width="71.42578125" style="3" customWidth="1"/>
    <col min="14086" max="14088" width="6.85546875" style="3" customWidth="1"/>
    <col min="14089" max="14090" width="6.42578125" style="3" customWidth="1"/>
    <col min="14091" max="14091" width="6.85546875" style="3" customWidth="1"/>
    <col min="14092" max="14094" width="6.42578125" style="3" customWidth="1"/>
    <col min="14095" max="14095" width="6.85546875" style="3" customWidth="1"/>
    <col min="14096" max="14102" width="6.42578125" style="3" customWidth="1"/>
    <col min="14103" max="14103" width="7.42578125" style="3" customWidth="1"/>
    <col min="14104" max="14336" width="11.42578125" style="3"/>
    <col min="14337" max="14337" width="0.140625" style="3" customWidth="1"/>
    <col min="14338" max="14338" width="2.7109375" style="3" customWidth="1"/>
    <col min="14339" max="14339" width="15.42578125" style="3" customWidth="1"/>
    <col min="14340" max="14340" width="1.28515625" style="3" customWidth="1"/>
    <col min="14341" max="14341" width="71.42578125" style="3" customWidth="1"/>
    <col min="14342" max="14344" width="6.85546875" style="3" customWidth="1"/>
    <col min="14345" max="14346" width="6.42578125" style="3" customWidth="1"/>
    <col min="14347" max="14347" width="6.85546875" style="3" customWidth="1"/>
    <col min="14348" max="14350" width="6.42578125" style="3" customWidth="1"/>
    <col min="14351" max="14351" width="6.85546875" style="3" customWidth="1"/>
    <col min="14352" max="14358" width="6.42578125" style="3" customWidth="1"/>
    <col min="14359" max="14359" width="7.42578125" style="3" customWidth="1"/>
    <col min="14360" max="14592" width="11.42578125" style="3"/>
    <col min="14593" max="14593" width="0.140625" style="3" customWidth="1"/>
    <col min="14594" max="14594" width="2.7109375" style="3" customWidth="1"/>
    <col min="14595" max="14595" width="15.42578125" style="3" customWidth="1"/>
    <col min="14596" max="14596" width="1.28515625" style="3" customWidth="1"/>
    <col min="14597" max="14597" width="71.42578125" style="3" customWidth="1"/>
    <col min="14598" max="14600" width="6.85546875" style="3" customWidth="1"/>
    <col min="14601" max="14602" width="6.42578125" style="3" customWidth="1"/>
    <col min="14603" max="14603" width="6.85546875" style="3" customWidth="1"/>
    <col min="14604" max="14606" width="6.42578125" style="3" customWidth="1"/>
    <col min="14607" max="14607" width="6.85546875" style="3" customWidth="1"/>
    <col min="14608" max="14614" width="6.42578125" style="3" customWidth="1"/>
    <col min="14615" max="14615" width="7.42578125" style="3" customWidth="1"/>
    <col min="14616" max="14848" width="11.42578125" style="3"/>
    <col min="14849" max="14849" width="0.140625" style="3" customWidth="1"/>
    <col min="14850" max="14850" width="2.7109375" style="3" customWidth="1"/>
    <col min="14851" max="14851" width="15.42578125" style="3" customWidth="1"/>
    <col min="14852" max="14852" width="1.28515625" style="3" customWidth="1"/>
    <col min="14853" max="14853" width="71.42578125" style="3" customWidth="1"/>
    <col min="14854" max="14856" width="6.85546875" style="3" customWidth="1"/>
    <col min="14857" max="14858" width="6.42578125" style="3" customWidth="1"/>
    <col min="14859" max="14859" width="6.85546875" style="3" customWidth="1"/>
    <col min="14860" max="14862" width="6.42578125" style="3" customWidth="1"/>
    <col min="14863" max="14863" width="6.85546875" style="3" customWidth="1"/>
    <col min="14864" max="14870" width="6.42578125" style="3" customWidth="1"/>
    <col min="14871" max="14871" width="7.42578125" style="3" customWidth="1"/>
    <col min="14872" max="15104" width="11.42578125" style="3"/>
    <col min="15105" max="15105" width="0.140625" style="3" customWidth="1"/>
    <col min="15106" max="15106" width="2.7109375" style="3" customWidth="1"/>
    <col min="15107" max="15107" width="15.42578125" style="3" customWidth="1"/>
    <col min="15108" max="15108" width="1.28515625" style="3" customWidth="1"/>
    <col min="15109" max="15109" width="71.42578125" style="3" customWidth="1"/>
    <col min="15110" max="15112" width="6.85546875" style="3" customWidth="1"/>
    <col min="15113" max="15114" width="6.42578125" style="3" customWidth="1"/>
    <col min="15115" max="15115" width="6.85546875" style="3" customWidth="1"/>
    <col min="15116" max="15118" width="6.42578125" style="3" customWidth="1"/>
    <col min="15119" max="15119" width="6.85546875" style="3" customWidth="1"/>
    <col min="15120" max="15126" width="6.42578125" style="3" customWidth="1"/>
    <col min="15127" max="15127" width="7.42578125" style="3" customWidth="1"/>
    <col min="15128" max="15360" width="11.42578125" style="3"/>
    <col min="15361" max="15361" width="0.140625" style="3" customWidth="1"/>
    <col min="15362" max="15362" width="2.7109375" style="3" customWidth="1"/>
    <col min="15363" max="15363" width="15.42578125" style="3" customWidth="1"/>
    <col min="15364" max="15364" width="1.28515625" style="3" customWidth="1"/>
    <col min="15365" max="15365" width="71.42578125" style="3" customWidth="1"/>
    <col min="15366" max="15368" width="6.85546875" style="3" customWidth="1"/>
    <col min="15369" max="15370" width="6.42578125" style="3" customWidth="1"/>
    <col min="15371" max="15371" width="6.85546875" style="3" customWidth="1"/>
    <col min="15372" max="15374" width="6.42578125" style="3" customWidth="1"/>
    <col min="15375" max="15375" width="6.85546875" style="3" customWidth="1"/>
    <col min="15376" max="15382" width="6.42578125" style="3" customWidth="1"/>
    <col min="15383" max="15383" width="7.42578125" style="3" customWidth="1"/>
    <col min="15384" max="15616" width="11.42578125" style="3"/>
    <col min="15617" max="15617" width="0.140625" style="3" customWidth="1"/>
    <col min="15618" max="15618" width="2.7109375" style="3" customWidth="1"/>
    <col min="15619" max="15619" width="15.42578125" style="3" customWidth="1"/>
    <col min="15620" max="15620" width="1.28515625" style="3" customWidth="1"/>
    <col min="15621" max="15621" width="71.42578125" style="3" customWidth="1"/>
    <col min="15622" max="15624" width="6.85546875" style="3" customWidth="1"/>
    <col min="15625" max="15626" width="6.42578125" style="3" customWidth="1"/>
    <col min="15627" max="15627" width="6.85546875" style="3" customWidth="1"/>
    <col min="15628" max="15630" width="6.42578125" style="3" customWidth="1"/>
    <col min="15631" max="15631" width="6.85546875" style="3" customWidth="1"/>
    <col min="15632" max="15638" width="6.42578125" style="3" customWidth="1"/>
    <col min="15639" max="15639" width="7.42578125" style="3" customWidth="1"/>
    <col min="15640" max="15872" width="11.42578125" style="3"/>
    <col min="15873" max="15873" width="0.140625" style="3" customWidth="1"/>
    <col min="15874" max="15874" width="2.7109375" style="3" customWidth="1"/>
    <col min="15875" max="15875" width="15.42578125" style="3" customWidth="1"/>
    <col min="15876" max="15876" width="1.28515625" style="3" customWidth="1"/>
    <col min="15877" max="15877" width="71.42578125" style="3" customWidth="1"/>
    <col min="15878" max="15880" width="6.85546875" style="3" customWidth="1"/>
    <col min="15881" max="15882" width="6.42578125" style="3" customWidth="1"/>
    <col min="15883" max="15883" width="6.85546875" style="3" customWidth="1"/>
    <col min="15884" max="15886" width="6.42578125" style="3" customWidth="1"/>
    <col min="15887" max="15887" width="6.85546875" style="3" customWidth="1"/>
    <col min="15888" max="15894" width="6.42578125" style="3" customWidth="1"/>
    <col min="15895" max="15895" width="7.42578125" style="3" customWidth="1"/>
    <col min="15896" max="16128" width="11.42578125" style="3"/>
    <col min="16129" max="16129" width="0.140625" style="3" customWidth="1"/>
    <col min="16130" max="16130" width="2.7109375" style="3" customWidth="1"/>
    <col min="16131" max="16131" width="15.42578125" style="3" customWidth="1"/>
    <col min="16132" max="16132" width="1.28515625" style="3" customWidth="1"/>
    <col min="16133" max="16133" width="71.42578125" style="3" customWidth="1"/>
    <col min="16134" max="16136" width="6.85546875" style="3" customWidth="1"/>
    <col min="16137" max="16138" width="6.42578125" style="3" customWidth="1"/>
    <col min="16139" max="16139" width="6.85546875" style="3" customWidth="1"/>
    <col min="16140" max="16142" width="6.42578125" style="3" customWidth="1"/>
    <col min="16143" max="16143" width="6.85546875" style="3" customWidth="1"/>
    <col min="16144" max="16150" width="6.42578125" style="3" customWidth="1"/>
    <col min="16151" max="16151" width="7.42578125" style="3" customWidth="1"/>
    <col min="16152" max="16384" width="11.42578125" style="3"/>
  </cols>
  <sheetData>
    <row r="1" spans="3:21" ht="0.75" customHeight="1"/>
    <row r="2" spans="3:21" ht="21" customHeight="1">
      <c r="E2" s="28" t="s">
        <v>33</v>
      </c>
    </row>
    <row r="3" spans="3:21" ht="15" customHeight="1">
      <c r="E3" s="28" t="str">
        <f>Indice!E3</f>
        <v>Informe 2018</v>
      </c>
    </row>
    <row r="4" spans="3:21" ht="20.25" customHeight="1">
      <c r="C4" s="29" t="s">
        <v>40</v>
      </c>
    </row>
    <row r="5" spans="3:21" ht="12.75" customHeight="1"/>
    <row r="6" spans="3:21" ht="13.5" customHeight="1"/>
    <row r="7" spans="3:21" ht="12.75" customHeight="1">
      <c r="C7" s="127" t="s">
        <v>101</v>
      </c>
      <c r="E7" s="5"/>
    </row>
    <row r="8" spans="3:21" ht="12.75" customHeight="1">
      <c r="C8" s="127"/>
      <c r="E8" s="5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</row>
    <row r="9" spans="3:21" ht="12.75" customHeight="1">
      <c r="C9" s="127"/>
      <c r="E9" s="5"/>
    </row>
    <row r="10" spans="3:21" ht="12.75" customHeight="1">
      <c r="C10" s="127"/>
      <c r="E10" s="5"/>
    </row>
    <row r="11" spans="3:21" ht="12.75" customHeight="1">
      <c r="C11" s="31" t="s">
        <v>32</v>
      </c>
      <c r="E11" s="5"/>
    </row>
    <row r="12" spans="3:21" ht="12.75" customHeight="1">
      <c r="E12" s="5"/>
    </row>
    <row r="13" spans="3:21" ht="12.75" customHeight="1">
      <c r="E13" s="5"/>
    </row>
    <row r="14" spans="3:21" ht="12.75" customHeight="1">
      <c r="E14" s="5"/>
    </row>
    <row r="15" spans="3:21" ht="12.75" customHeight="1">
      <c r="E15" s="5"/>
    </row>
    <row r="16" spans="3:21" ht="12.75" customHeight="1">
      <c r="E16" s="5"/>
    </row>
    <row r="17" spans="5:5" ht="12.75" customHeight="1">
      <c r="E17" s="5"/>
    </row>
    <row r="18" spans="5:5" ht="12.75" customHeight="1">
      <c r="E18" s="5"/>
    </row>
    <row r="19" spans="5:5" ht="12.75" customHeight="1">
      <c r="E19" s="5"/>
    </row>
    <row r="20" spans="5:5" ht="12.75" customHeight="1">
      <c r="E20" s="5"/>
    </row>
    <row r="21" spans="5:5" ht="12.75" customHeight="1">
      <c r="E21" s="5"/>
    </row>
    <row r="22" spans="5:5" ht="12.75" customHeight="1">
      <c r="E22" s="5"/>
    </row>
    <row r="23" spans="5:5" ht="12.75" customHeight="1">
      <c r="E23" s="5"/>
    </row>
    <row r="24" spans="5:5" ht="12.75" customHeight="1">
      <c r="E24" s="8"/>
    </row>
    <row r="25" spans="5:5" ht="12.75" customHeight="1">
      <c r="E25" s="35" t="s">
        <v>104</v>
      </c>
    </row>
    <row r="26" spans="5:5" ht="12.75" customHeight="1">
      <c r="E26" s="35"/>
    </row>
    <row r="27" spans="5:5" ht="12.75" customHeight="1">
      <c r="E27" s="9"/>
    </row>
    <row r="28" spans="5:5" ht="12.75" customHeight="1">
      <c r="E28" s="9"/>
    </row>
  </sheetData>
  <mergeCells count="1">
    <mergeCell ref="C7:C10"/>
  </mergeCells>
  <hyperlinks>
    <hyperlink ref="C4" location="Indice!A1" display="Indice!A1"/>
  </hyperlinks>
  <printOptions horizontalCentered="1" verticalCentered="1"/>
  <pageMargins left="0.23622047244094491" right="0.23622047244094491" top="0.35433070866141736" bottom="0.35433070866141736" header="0.31496062992125984" footer="0.31496062992125984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22</vt:i4>
      </vt:variant>
    </vt:vector>
  </HeadingPairs>
  <TitlesOfParts>
    <vt:vector size="47" baseType="lpstr">
      <vt:lpstr>Indice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 </vt:lpstr>
      <vt:lpstr>C15</vt:lpstr>
      <vt:lpstr>C16</vt:lpstr>
      <vt:lpstr>C17</vt:lpstr>
      <vt:lpstr>C18</vt:lpstr>
      <vt:lpstr>C19</vt:lpstr>
      <vt:lpstr>C20</vt:lpstr>
      <vt:lpstr>C21</vt:lpstr>
      <vt:lpstr>C22</vt:lpstr>
      <vt:lpstr>Data 1</vt:lpstr>
      <vt:lpstr>Data 2</vt:lpstr>
      <vt:lpstr>'C1'!Área_de_impresión</vt:lpstr>
      <vt:lpstr>'C10'!Área_de_impresión</vt:lpstr>
      <vt:lpstr>'C11'!Área_de_impresión</vt:lpstr>
      <vt:lpstr>'C12'!Área_de_impresión</vt:lpstr>
      <vt:lpstr>'C13'!Área_de_impresión</vt:lpstr>
      <vt:lpstr>'C14 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'C2'!Área_de_impresión</vt:lpstr>
      <vt:lpstr>'C20'!Área_de_impresión</vt:lpstr>
      <vt:lpstr>'C21'!Área_de_impresión</vt:lpstr>
      <vt:lpstr>'C3'!Área_de_impresión</vt:lpstr>
      <vt:lpstr>'C4'!Área_de_impresión</vt:lpstr>
      <vt:lpstr>'C5'!Área_de_impresión</vt:lpstr>
      <vt:lpstr>'C6'!Área_de_impresión</vt:lpstr>
      <vt:lpstr>'C7'!Área_de_impresión</vt:lpstr>
      <vt:lpstr>'C8'!Área_de_impresión</vt:lpstr>
      <vt:lpstr>'C9'!Área_de_impresión</vt:lpstr>
      <vt:lpstr>Indice!Área_de_impresión</vt:lpstr>
    </vt:vector>
  </TitlesOfParts>
  <Company>Red Electrica de España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SEVPENMA</dc:creator>
  <cp:lastModifiedBy>Madejon Con., Sonsoles</cp:lastModifiedBy>
  <cp:lastPrinted>2018-04-04T06:33:00Z</cp:lastPrinted>
  <dcterms:created xsi:type="dcterms:W3CDTF">2015-03-08T18:18:51Z</dcterms:created>
  <dcterms:modified xsi:type="dcterms:W3CDTF">2019-06-14T08:52:16Z</dcterms:modified>
</cp:coreProperties>
</file>